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4355" windowHeight="8640"/>
  </bookViews>
  <sheets>
    <sheet name="Лист1" sheetId="1" r:id="rId1"/>
    <sheet name="ипотека" sheetId="4" r:id="rId2"/>
    <sheet name="найм" sheetId="5" r:id="rId3"/>
  </sheets>
  <definedNames>
    <definedName name="_xlnm.Print_Area" localSheetId="2">найм!$A$1:$K$18</definedName>
  </definedNames>
  <calcPr calcId="145621"/>
</workbook>
</file>

<file path=xl/calcChain.xml><?xml version="1.0" encoding="utf-8"?>
<calcChain xmlns="http://schemas.openxmlformats.org/spreadsheetml/2006/main">
  <c r="I55" i="1" l="1"/>
  <c r="I61" i="1"/>
  <c r="G61" i="1"/>
  <c r="F61" i="1"/>
  <c r="I23" i="1" l="1"/>
  <c r="I39" i="1" s="1"/>
  <c r="G55" i="1" l="1"/>
  <c r="F55" i="1"/>
  <c r="G39" i="1"/>
  <c r="F39" i="1"/>
  <c r="I11" i="5" l="1"/>
  <c r="I16" i="4" l="1"/>
  <c r="H16" i="4"/>
  <c r="G16" i="4"/>
</calcChain>
</file>

<file path=xl/comments1.xml><?xml version="1.0" encoding="utf-8"?>
<comments xmlns="http://schemas.openxmlformats.org/spreadsheetml/2006/main">
  <authors>
    <author>Admin</author>
  </authors>
  <commentList>
    <comment ref="A2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<sst xmlns="http://schemas.openxmlformats.org/spreadsheetml/2006/main" count="262" uniqueCount="155">
  <si>
    <t>№ п/п</t>
  </si>
  <si>
    <t>Фамилия, имя, отчество</t>
  </si>
  <si>
    <t xml:space="preserve">Дата подачи заявления </t>
  </si>
  <si>
    <t>Место работы, должность</t>
  </si>
  <si>
    <t>Наименование поселения (населенного пункта)</t>
  </si>
  <si>
    <t>Размер общей площади жилого помещения, кв. м</t>
  </si>
  <si>
    <t>Стоимость 1 кв. метра</t>
  </si>
  <si>
    <t>Стоимость строительства (приобретения) жилья - всего, тыс. рублей</t>
  </si>
  <si>
    <t>1) граждане, работающие по трудовым договорам или осуществляющие индивидуальную предпринимательскую деятельность в агропромышленном комплексе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</si>
  <si>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Кемлянское сельское поселение, с.Кемля</t>
  </si>
  <si>
    <t>Многодетная семья</t>
  </si>
  <si>
    <t>Кокшарова Аксана Александровна</t>
  </si>
  <si>
    <t>Оброчинское сельское поселение с.Ульянка</t>
  </si>
  <si>
    <t>Баронов Александр Юрьевич</t>
  </si>
  <si>
    <t>Кулаков Андрей Дмитриевич</t>
  </si>
  <si>
    <t>Данилова Елена Васильевна</t>
  </si>
  <si>
    <t>Козлова Любовь Николаевна</t>
  </si>
  <si>
    <t>Кривоборот Елена Николаевна</t>
  </si>
  <si>
    <t>ООО «Агро-мир»-оператор машинного доения</t>
  </si>
  <si>
    <t>Горбатикова Татьяна Ивановна</t>
  </si>
  <si>
    <t>Валькова Татьяна Александровна</t>
  </si>
  <si>
    <t>Бурнаков Александр Сергеевич</t>
  </si>
  <si>
    <t>Щетинин Александр Юрьевич</t>
  </si>
  <si>
    <t>2) 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</si>
  <si>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Литюшкина Надежда Ивановна</t>
  </si>
  <si>
    <t>Чиняева Евгения Александровна</t>
  </si>
  <si>
    <t>Юрченкова Светлана Владимировна</t>
  </si>
  <si>
    <t>Четвергова Анастасия Александровна</t>
  </si>
  <si>
    <t>Сурайкина Елена Дмитриевна</t>
  </si>
  <si>
    <t>Косынкин Александр Евгеньевич</t>
  </si>
  <si>
    <t>Дудочкина Юлия Сергеевна</t>
  </si>
  <si>
    <t>Климова  Евгения Геннадьевна</t>
  </si>
  <si>
    <t>Барышев Алексей Юрьевич</t>
  </si>
  <si>
    <t>Климкина Валентина Викторовна</t>
  </si>
  <si>
    <t>Кемарская Мария Александровна</t>
  </si>
  <si>
    <t>Тютяева Юлия Валерьевна</t>
  </si>
  <si>
    <t>3) граждане, работающие по трудовым договорам или осуществляющие индивидуальную предпринимательскую деятельность в агропромышленном комплексе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приобретения жилых помещений</t>
  </si>
  <si>
    <t>1.</t>
  </si>
  <si>
    <t>4) 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</t>
  </si>
  <si>
    <t>Адушкина Диана Александровна</t>
  </si>
  <si>
    <t>Сотова Елена Павловна</t>
  </si>
  <si>
    <t>Верендякина Татьяна Александровна</t>
  </si>
  <si>
    <t>МУК «ЦРБ»- библиотекарь детской библиотеки</t>
  </si>
  <si>
    <t>х</t>
  </si>
  <si>
    <t>Предварительный список</t>
  </si>
  <si>
    <t>на 2020 год</t>
  </si>
  <si>
    <t>по Ичалковскому муниципальному району</t>
  </si>
  <si>
    <t>(наименование муниципального района Республики Мордовия)</t>
  </si>
  <si>
    <t>«____» _______________ 20 ___ г.</t>
  </si>
  <si>
    <t xml:space="preserve">Примечание: </t>
  </si>
  <si>
    <t>Дата оформления на работу</t>
  </si>
  <si>
    <t>Преимущественное право *</t>
  </si>
  <si>
    <t>Количественный состав семьи, человек</t>
  </si>
  <si>
    <t>Р-Баевское сельское поселение п.ст.Оброчное</t>
  </si>
  <si>
    <t>Смольненское сельское поселение, П.Смольный</t>
  </si>
  <si>
    <t>Ичалковское сельское поселение С.Ичалки</t>
  </si>
  <si>
    <t>Тархановское сельское поселение с.Тарханово</t>
  </si>
  <si>
    <t>Р-Баевское сельское поселение с.Рождествено</t>
  </si>
  <si>
    <t xml:space="preserve">                                                                           (подпись)                                                                                             (расшифровка подписи)</t>
  </si>
  <si>
    <t>Исполнитель                  ____________                         Бойко Н.Н.</t>
  </si>
  <si>
    <r>
      <t xml:space="preserve">граждан, изъявивших желание улучшить жилищные условия с использованием ипотечного кредита в рамках разрабатываемой </t>
    </r>
    <r>
      <rPr>
        <sz val="14"/>
        <color theme="1"/>
        <rFont val="Times New Roman"/>
        <family val="1"/>
        <charset val="204"/>
      </rPr>
      <t>Государственной программы комплексного развития сельских территорий на 2020 – 2025 годы</t>
    </r>
  </si>
  <si>
    <t>Юрченкова Юлия Николаевна</t>
  </si>
  <si>
    <t>Администрация Ладского сельского поселения</t>
  </si>
  <si>
    <t>Ладское сельское поселение, с.Лада</t>
  </si>
  <si>
    <t>Ширяева Ирина Михайловна</t>
  </si>
  <si>
    <t>ЗАО "Тандер"- директор магазина</t>
  </si>
  <si>
    <t>Куманев Сергей Петрович</t>
  </si>
  <si>
    <t>Управление Федеральной службы судебных приставов по РМ</t>
  </si>
  <si>
    <t>Колодин Александр Николаевич</t>
  </si>
  <si>
    <t>Афанасьев Максим Вячеславович</t>
  </si>
  <si>
    <t>Волков Евгений Анатольевич</t>
  </si>
  <si>
    <t>ПЧ-16 ФГКУ "1 отряд ФСП по Республике Мордовия"- специалист</t>
  </si>
  <si>
    <t>ФКУ "Налог-Сервис" ФНС России в Республике Мордовия - специалист</t>
  </si>
  <si>
    <t>Дербенева Любовь Викторовна</t>
  </si>
  <si>
    <t>ГУ "Центр занятости населения Ичалковского района" - специалист</t>
  </si>
  <si>
    <r>
      <t xml:space="preserve">граждан, изъявивших желание улучшить жилищные условия по договорам найма жилого помещения в рамках разрабатываемой </t>
    </r>
    <r>
      <rPr>
        <sz val="14"/>
        <color theme="1"/>
        <rFont val="Times New Roman"/>
        <family val="1"/>
        <charset val="204"/>
      </rPr>
      <t>Государственной программы комплексного развития сельских территорий на 2020 – 2025 годы</t>
    </r>
  </si>
  <si>
    <t>Савинова  Марина Владимировна</t>
  </si>
  <si>
    <t>Срок кредита</t>
  </si>
  <si>
    <t>Сумма кредита (мл.руб)</t>
  </si>
  <si>
    <t>20 лет</t>
  </si>
  <si>
    <t>25 лет</t>
  </si>
  <si>
    <t>ИТОГО: 8 семей</t>
  </si>
  <si>
    <t xml:space="preserve">Всего 8 семей  </t>
  </si>
  <si>
    <t>Глава Ичалковского мунициипального района                                        В.Г.Дмитриева</t>
  </si>
  <si>
    <t xml:space="preserve">                                                          (подпись)                                              (расшифровка подписи)</t>
  </si>
  <si>
    <t>Евсеева Жанна Владимировна</t>
  </si>
  <si>
    <t xml:space="preserve">участник ВЦП «Устойчивое развитие сельских территои» </t>
  </si>
  <si>
    <t xml:space="preserve">многодетная семья, участник ВЦП «Устойчивое развитие сельских территорий » </t>
  </si>
  <si>
    <t>Бибанин Денис Андреевич</t>
  </si>
  <si>
    <t>14.01.2020, 18.09.2019</t>
  </si>
  <si>
    <t>14.01.2020, 01.12.2015</t>
  </si>
  <si>
    <t>14.01.2020, 26.04.2017</t>
  </si>
  <si>
    <t>14.01.2020, 06.03.2018</t>
  </si>
  <si>
    <t>14.01.2020, 15.03.2018</t>
  </si>
  <si>
    <t>14.01.2020, 19.06.2018</t>
  </si>
  <si>
    <t>14.01.2020, 26.10.2018</t>
  </si>
  <si>
    <t>14.01.2020, 12.02.2019</t>
  </si>
  <si>
    <t>14.01.2020, 20.02.2019</t>
  </si>
  <si>
    <t>14.01.2020, 22.02.2019</t>
  </si>
  <si>
    <t>14.01.2020, 30.05.2019</t>
  </si>
  <si>
    <t>14.01.2020, 04.12.2014</t>
  </si>
  <si>
    <t>14.01.2020, 03.04.2019</t>
  </si>
  <si>
    <t>14.01.2020, 16.01.2015</t>
  </si>
  <si>
    <t>14.01.2020, 08.08.2012</t>
  </si>
  <si>
    <t>14.01.2020, 12.09.2012</t>
  </si>
  <si>
    <t>14.01.2020, 17.05.2013</t>
  </si>
  <si>
    <t>14.01.2020, 05.06.2014</t>
  </si>
  <si>
    <t>14.01.2020, 28.11.2014</t>
  </si>
  <si>
    <t>14.01.2020, 15.09.2015</t>
  </si>
  <si>
    <t>14.01.2020, 19.01.2016</t>
  </si>
  <si>
    <t>14.01.2020, 23.06.2016</t>
  </si>
  <si>
    <t>14.01.2020, 10.03.2017</t>
  </si>
  <si>
    <t>14.01.2020, 14.06.2017</t>
  </si>
  <si>
    <t>14.01.2020, 21.07.2017</t>
  </si>
  <si>
    <t>14.01.2020, 16.04.2013</t>
  </si>
  <si>
    <t>14.01.2020, 14.05.2013</t>
  </si>
  <si>
    <t>ИТОГО: 2 семьи</t>
  </si>
  <si>
    <t>Список</t>
  </si>
  <si>
    <t>Первоочередное право *</t>
  </si>
  <si>
    <t>Приложение 2</t>
  </si>
  <si>
    <t>к Порядку реализации мероприятий по</t>
  </si>
  <si>
    <t xml:space="preserve">улучшению жилищных условий </t>
  </si>
  <si>
    <t>граждан, проживающих на сельских</t>
  </si>
  <si>
    <t>территориях</t>
  </si>
  <si>
    <t>Утверждаю:</t>
  </si>
  <si>
    <t>Глава Ичалковского муниципального района</t>
  </si>
  <si>
    <t>М.П</t>
  </si>
  <si>
    <r>
      <t xml:space="preserve">граждан, изъявивших желание улучшить жилищные условия с использованием социальных выплат в рамках </t>
    </r>
    <r>
      <rPr>
        <sz val="14"/>
        <color theme="1"/>
        <rFont val="Times New Roman"/>
        <family val="1"/>
        <charset val="204"/>
      </rPr>
      <t>Государственной программы Российской Федерации "Комплексное развитие  сельских территорий"</t>
    </r>
  </si>
  <si>
    <t>"______"_____________________ 2020 г.</t>
  </si>
  <si>
    <t>1 – граждане, имеющие 3 и более детей;</t>
  </si>
  <si>
    <t>_______________________ В.Г.Дмитриева</t>
  </si>
  <si>
    <t>2 – граждане ранее включенные в списки граждан, изъявивших желание улучшить жилищные условия с использованием социальных выплат в рамках ведомственной целевой программы «Устойчивое развитие сельских территорий» Государственной программы развития сельского хозяйства и регулирования рынков сельскохозяйственной продукции, сырья и продовольствия, утвержденной постановлением Правительства Российской Федерации от 14.июля 2012 г. №717 "О государственной программе развития сельского хозяйства и регулирования рынков сельскохозяйственной продукции, сырья и продовольствия", и не реализовавшие свое право на получение социальной выплаты;</t>
  </si>
  <si>
    <t>Воронин Алексей Владимирович</t>
  </si>
  <si>
    <t>Хашимов Рахмат Мамирович</t>
  </si>
  <si>
    <t>Рузанкин Эдуард Александрович</t>
  </si>
  <si>
    <t>14.12.2020, 17.09.2019</t>
  </si>
  <si>
    <t>Першин Илья Егорович</t>
  </si>
  <si>
    <t>14.12.2020, 12.11.2019</t>
  </si>
  <si>
    <t>14.12.2020,  26.12.2019</t>
  </si>
  <si>
    <t>Пучкин  Андрей Николаевич</t>
  </si>
  <si>
    <t xml:space="preserve">Демкин Александр Алексеевич </t>
  </si>
  <si>
    <t>Девяткин Андрей Иванович</t>
  </si>
  <si>
    <t>01.10.2020, 30.06.2017</t>
  </si>
  <si>
    <t>14.01.2020 06.12.2019</t>
  </si>
  <si>
    <t>14.12.2020 28.08.2019</t>
  </si>
  <si>
    <t>на 2021 год</t>
  </si>
  <si>
    <t>ИТОГО: 14 семей</t>
  </si>
  <si>
    <t>Кривобород Елена Николаевна</t>
  </si>
  <si>
    <t>Кемлянское селькое поселение</t>
  </si>
  <si>
    <t>Итого: 1 семья</t>
  </si>
  <si>
    <t>планируют подать заявление</t>
  </si>
  <si>
    <t>на 2022 год</t>
  </si>
  <si>
    <t>Приложение</t>
  </si>
  <si>
    <t>ИТОГО: 18 семей</t>
  </si>
  <si>
    <t xml:space="preserve">Всего по муниципальному району 34  семьи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</si>
</sst>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4" fontId="1" fillId="0" borderId="6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="70" zoomScaleNormal="70" zoomScaleSheetLayoutView="74" workbookViewId="0">
      <selection activeCell="I19" sqref="I19"/>
    </sheetView>
  </sheetViews>
  <sheetFormatPr defaultRowHeight="15" x14ac:dyDescent="0.25"/>
  <cols>
    <col min="1" max="1" width="11.28515625" customWidth="1"/>
    <col min="2" max="2" width="18" customWidth="1"/>
    <col min="3" max="3" width="11.85546875" customWidth="1"/>
    <col min="4" max="4" width="27.28515625" customWidth="1"/>
    <col min="5" max="7" width="20.140625" customWidth="1"/>
    <col min="8" max="8" width="11.140625" customWidth="1"/>
    <col min="9" max="9" width="14" customWidth="1"/>
  </cols>
  <sheetData>
    <row r="1" spans="1:9" ht="18.75" x14ac:dyDescent="0.3">
      <c r="F1" s="28"/>
      <c r="G1" s="28" t="s">
        <v>119</v>
      </c>
      <c r="H1" s="28"/>
    </row>
    <row r="2" spans="1:9" ht="18.75" x14ac:dyDescent="0.3">
      <c r="F2" s="55" t="s">
        <v>120</v>
      </c>
      <c r="G2" s="55"/>
      <c r="H2" s="55"/>
    </row>
    <row r="3" spans="1:9" ht="18.75" x14ac:dyDescent="0.3">
      <c r="F3" s="55" t="s">
        <v>121</v>
      </c>
      <c r="G3" s="55"/>
      <c r="H3" s="55"/>
    </row>
    <row r="4" spans="1:9" ht="18.75" x14ac:dyDescent="0.3">
      <c r="F4" s="55" t="s">
        <v>122</v>
      </c>
      <c r="G4" s="55"/>
      <c r="H4" s="55"/>
    </row>
    <row r="5" spans="1:9" ht="18.75" x14ac:dyDescent="0.3">
      <c r="F5" s="55" t="s">
        <v>123</v>
      </c>
      <c r="G5" s="55"/>
      <c r="H5" s="55"/>
    </row>
    <row r="6" spans="1:9" ht="18.75" x14ac:dyDescent="0.3">
      <c r="F6" s="29"/>
      <c r="G6" s="29"/>
      <c r="H6" s="29"/>
    </row>
    <row r="7" spans="1:9" ht="18.75" x14ac:dyDescent="0.3">
      <c r="F7" s="28"/>
      <c r="G7" s="30" t="s">
        <v>124</v>
      </c>
      <c r="H7" s="28"/>
    </row>
    <row r="8" spans="1:9" ht="18.75" x14ac:dyDescent="0.3">
      <c r="F8" s="54" t="s">
        <v>125</v>
      </c>
      <c r="G8" s="54"/>
      <c r="H8" s="54"/>
    </row>
    <row r="9" spans="1:9" ht="18.75" x14ac:dyDescent="0.3">
      <c r="F9" s="54" t="s">
        <v>130</v>
      </c>
      <c r="G9" s="54"/>
      <c r="H9" s="54"/>
    </row>
    <row r="10" spans="1:9" ht="18.75" x14ac:dyDescent="0.3">
      <c r="F10" s="28"/>
      <c r="G10" s="28"/>
      <c r="H10" s="28"/>
    </row>
    <row r="11" spans="1:9" ht="18.75" x14ac:dyDescent="0.3">
      <c r="F11" s="54" t="s">
        <v>128</v>
      </c>
      <c r="G11" s="54"/>
      <c r="H11" s="54"/>
    </row>
    <row r="12" spans="1:9" ht="18.75" x14ac:dyDescent="0.3">
      <c r="F12" s="28"/>
      <c r="G12" s="28" t="s">
        <v>126</v>
      </c>
      <c r="H12" s="28"/>
    </row>
    <row r="14" spans="1:9" ht="18.75" x14ac:dyDescent="0.25">
      <c r="A14" s="59" t="s">
        <v>117</v>
      </c>
      <c r="B14" s="59"/>
      <c r="C14" s="59"/>
      <c r="D14" s="59"/>
      <c r="E14" s="59"/>
      <c r="F14" s="59"/>
      <c r="G14" s="59"/>
      <c r="H14" s="59"/>
      <c r="I14" s="59"/>
    </row>
    <row r="15" spans="1:9" ht="58.5" customHeight="1" x14ac:dyDescent="0.25">
      <c r="A15" s="59" t="s">
        <v>127</v>
      </c>
      <c r="B15" s="59"/>
      <c r="C15" s="59"/>
      <c r="D15" s="59"/>
      <c r="E15" s="59"/>
      <c r="F15" s="59"/>
      <c r="G15" s="59"/>
      <c r="H15" s="59"/>
      <c r="I15" s="59"/>
    </row>
    <row r="16" spans="1:9" ht="18.75" x14ac:dyDescent="0.25">
      <c r="A16" s="60" t="s">
        <v>145</v>
      </c>
      <c r="B16" s="60"/>
      <c r="C16" s="60"/>
      <c r="D16" s="60"/>
      <c r="E16" s="60"/>
      <c r="F16" s="60"/>
      <c r="G16" s="60"/>
      <c r="H16" s="60"/>
      <c r="I16" s="60"/>
    </row>
    <row r="17" spans="1:9" ht="18.75" x14ac:dyDescent="0.25">
      <c r="A17" s="60" t="s">
        <v>46</v>
      </c>
      <c r="B17" s="60"/>
      <c r="C17" s="60"/>
      <c r="D17" s="60"/>
      <c r="E17" s="60"/>
      <c r="F17" s="60"/>
      <c r="G17" s="60"/>
      <c r="H17" s="60"/>
      <c r="I17" s="60"/>
    </row>
    <row r="18" spans="1:9" ht="35.25" customHeight="1" x14ac:dyDescent="0.25">
      <c r="A18" s="61" t="s">
        <v>47</v>
      </c>
      <c r="B18" s="61"/>
      <c r="C18" s="61"/>
      <c r="D18" s="61"/>
      <c r="E18" s="61"/>
      <c r="F18" s="61"/>
      <c r="G18" s="61"/>
      <c r="H18" s="61"/>
      <c r="I18" s="61"/>
    </row>
    <row r="19" spans="1:9" ht="63" customHeight="1" x14ac:dyDescent="0.25">
      <c r="A19" s="2" t="s">
        <v>0</v>
      </c>
      <c r="B19" s="2" t="s">
        <v>1</v>
      </c>
      <c r="C19" s="2" t="s">
        <v>2</v>
      </c>
      <c r="D19" s="2" t="s">
        <v>118</v>
      </c>
      <c r="E19" s="2" t="s">
        <v>4</v>
      </c>
      <c r="F19" s="2" t="s">
        <v>52</v>
      </c>
      <c r="G19" s="2" t="s">
        <v>5</v>
      </c>
      <c r="H19" s="2" t="s">
        <v>6</v>
      </c>
      <c r="I19" s="2" t="s">
        <v>7</v>
      </c>
    </row>
    <row r="20" spans="1:9" ht="38.25" customHeight="1" x14ac:dyDescent="0.25">
      <c r="A20" s="62" t="s">
        <v>8</v>
      </c>
      <c r="B20" s="62"/>
      <c r="C20" s="62"/>
      <c r="D20" s="62"/>
      <c r="E20" s="62"/>
      <c r="F20" s="62"/>
      <c r="G20" s="62"/>
      <c r="H20" s="62"/>
      <c r="I20" s="62"/>
    </row>
    <row r="21" spans="1:9" ht="25.5" x14ac:dyDescent="0.25">
      <c r="A21" s="19">
        <v>1</v>
      </c>
      <c r="B21" s="42" t="s">
        <v>88</v>
      </c>
      <c r="C21" s="44" t="s">
        <v>89</v>
      </c>
      <c r="D21" s="42" t="s">
        <v>10</v>
      </c>
      <c r="E21" s="42" t="s">
        <v>55</v>
      </c>
      <c r="F21" s="45">
        <v>5</v>
      </c>
      <c r="G21" s="45">
        <v>90</v>
      </c>
      <c r="H21" s="45">
        <v>29850</v>
      </c>
      <c r="I21" s="45">
        <v>2686500</v>
      </c>
    </row>
    <row r="22" spans="1:9" ht="25.5" x14ac:dyDescent="0.25">
      <c r="A22" s="39">
        <v>2</v>
      </c>
      <c r="B22" s="43" t="s">
        <v>132</v>
      </c>
      <c r="C22" s="49" t="s">
        <v>143</v>
      </c>
      <c r="D22" s="43" t="s">
        <v>10</v>
      </c>
      <c r="E22" s="40" t="s">
        <v>9</v>
      </c>
      <c r="F22" s="36">
        <v>5</v>
      </c>
      <c r="G22" s="48">
        <v>90</v>
      </c>
      <c r="H22" s="36">
        <v>29850</v>
      </c>
      <c r="I22" s="41">
        <v>2686500</v>
      </c>
    </row>
    <row r="23" spans="1:9" ht="25.5" x14ac:dyDescent="0.25">
      <c r="A23" s="19">
        <v>3</v>
      </c>
      <c r="B23" s="46" t="s">
        <v>133</v>
      </c>
      <c r="C23" s="37" t="s">
        <v>144</v>
      </c>
      <c r="D23" s="46" t="s">
        <v>10</v>
      </c>
      <c r="E23" s="38" t="s">
        <v>55</v>
      </c>
      <c r="F23" s="33">
        <v>6</v>
      </c>
      <c r="G23" s="47">
        <v>108</v>
      </c>
      <c r="H23" s="47">
        <v>29850</v>
      </c>
      <c r="I23" s="50">
        <f>G23*H23</f>
        <v>3223800</v>
      </c>
    </row>
    <row r="24" spans="1:9" ht="25.5" x14ac:dyDescent="0.25">
      <c r="A24" s="39">
        <v>4</v>
      </c>
      <c r="B24" s="4" t="s">
        <v>11</v>
      </c>
      <c r="C24" s="5" t="s">
        <v>90</v>
      </c>
      <c r="D24" s="38" t="s">
        <v>86</v>
      </c>
      <c r="E24" s="4" t="s">
        <v>12</v>
      </c>
      <c r="F24" s="2">
        <v>3</v>
      </c>
      <c r="G24" s="2">
        <v>54</v>
      </c>
      <c r="H24" s="2">
        <v>29850</v>
      </c>
      <c r="I24" s="2">
        <v>1611900</v>
      </c>
    </row>
    <row r="25" spans="1:9" ht="25.5" x14ac:dyDescent="0.25">
      <c r="A25" s="19">
        <v>5</v>
      </c>
      <c r="B25" s="4" t="s">
        <v>13</v>
      </c>
      <c r="C25" s="5" t="s">
        <v>91</v>
      </c>
      <c r="D25" s="25" t="s">
        <v>86</v>
      </c>
      <c r="E25" s="4" t="s">
        <v>9</v>
      </c>
      <c r="F25" s="2">
        <v>3</v>
      </c>
      <c r="G25" s="2">
        <v>54</v>
      </c>
      <c r="H25" s="2">
        <v>29850</v>
      </c>
      <c r="I25" s="2">
        <v>1611900</v>
      </c>
    </row>
    <row r="26" spans="1:9" ht="25.5" x14ac:dyDescent="0.25">
      <c r="A26" s="39">
        <v>6</v>
      </c>
      <c r="B26" s="34" t="s">
        <v>141</v>
      </c>
      <c r="C26" s="5" t="s">
        <v>142</v>
      </c>
      <c r="D26" s="34" t="s">
        <v>86</v>
      </c>
      <c r="E26" s="34" t="s">
        <v>9</v>
      </c>
      <c r="F26" s="35">
        <v>4</v>
      </c>
      <c r="G26" s="50">
        <v>72</v>
      </c>
      <c r="H26" s="50">
        <v>29850</v>
      </c>
      <c r="I26" s="50">
        <v>2149200</v>
      </c>
    </row>
    <row r="27" spans="1:9" ht="25.5" x14ac:dyDescent="0.25">
      <c r="A27" s="19">
        <v>7</v>
      </c>
      <c r="B27" s="4" t="s">
        <v>14</v>
      </c>
      <c r="C27" s="5" t="s">
        <v>92</v>
      </c>
      <c r="D27" s="25" t="s">
        <v>86</v>
      </c>
      <c r="E27" s="4" t="s">
        <v>9</v>
      </c>
      <c r="F27" s="2">
        <v>4</v>
      </c>
      <c r="G27" s="2">
        <v>72</v>
      </c>
      <c r="H27" s="2">
        <v>29850</v>
      </c>
      <c r="I27" s="2">
        <v>2149200</v>
      </c>
    </row>
    <row r="28" spans="1:9" ht="38.25" x14ac:dyDescent="0.25">
      <c r="A28" s="39">
        <v>8</v>
      </c>
      <c r="B28" s="4" t="s">
        <v>15</v>
      </c>
      <c r="C28" s="5" t="s">
        <v>93</v>
      </c>
      <c r="D28" s="25" t="s">
        <v>86</v>
      </c>
      <c r="E28" s="4" t="s">
        <v>53</v>
      </c>
      <c r="F28" s="2">
        <v>1</v>
      </c>
      <c r="G28" s="2">
        <v>33</v>
      </c>
      <c r="H28" s="2">
        <v>29850</v>
      </c>
      <c r="I28" s="2">
        <v>985050</v>
      </c>
    </row>
    <row r="29" spans="1:9" ht="25.5" x14ac:dyDescent="0.25">
      <c r="A29" s="19">
        <v>9</v>
      </c>
      <c r="B29" s="4" t="s">
        <v>16</v>
      </c>
      <c r="C29" s="5" t="s">
        <v>94</v>
      </c>
      <c r="D29" s="25" t="s">
        <v>86</v>
      </c>
      <c r="E29" s="4" t="s">
        <v>55</v>
      </c>
      <c r="F29" s="2">
        <v>3</v>
      </c>
      <c r="G29" s="2">
        <v>54</v>
      </c>
      <c r="H29" s="2">
        <v>29850</v>
      </c>
      <c r="I29" s="2">
        <v>1611900</v>
      </c>
    </row>
    <row r="30" spans="1:9" ht="25.5" x14ac:dyDescent="0.25">
      <c r="A30" s="39">
        <v>10</v>
      </c>
      <c r="B30" s="4" t="s">
        <v>17</v>
      </c>
      <c r="C30" s="5" t="s">
        <v>95</v>
      </c>
      <c r="D30" s="25" t="s">
        <v>86</v>
      </c>
      <c r="E30" s="4" t="s">
        <v>12</v>
      </c>
      <c r="F30" s="2">
        <v>4</v>
      </c>
      <c r="G30" s="2">
        <v>72</v>
      </c>
      <c r="H30" s="2">
        <v>29850</v>
      </c>
      <c r="I30" s="2">
        <v>2149200</v>
      </c>
    </row>
    <row r="31" spans="1:9" ht="25.5" x14ac:dyDescent="0.25">
      <c r="A31" s="19">
        <v>11</v>
      </c>
      <c r="B31" s="4" t="s">
        <v>19</v>
      </c>
      <c r="C31" s="5">
        <v>43488</v>
      </c>
      <c r="D31" s="25" t="s">
        <v>86</v>
      </c>
      <c r="E31" s="4" t="s">
        <v>12</v>
      </c>
      <c r="F31" s="2">
        <v>4</v>
      </c>
      <c r="G31" s="2">
        <v>72</v>
      </c>
      <c r="H31" s="2">
        <v>29850</v>
      </c>
      <c r="I31" s="2">
        <v>2149200</v>
      </c>
    </row>
    <row r="32" spans="1:9" ht="25.5" x14ac:dyDescent="0.25">
      <c r="A32" s="39">
        <v>12</v>
      </c>
      <c r="B32" s="4" t="s">
        <v>20</v>
      </c>
      <c r="C32" s="5" t="s">
        <v>96</v>
      </c>
      <c r="D32" s="25" t="s">
        <v>86</v>
      </c>
      <c r="E32" s="4" t="s">
        <v>9</v>
      </c>
      <c r="F32" s="2">
        <v>3</v>
      </c>
      <c r="G32" s="2">
        <v>54</v>
      </c>
      <c r="H32" s="2">
        <v>29850</v>
      </c>
      <c r="I32" s="2">
        <v>1611900</v>
      </c>
    </row>
    <row r="33" spans="1:9" ht="38.25" x14ac:dyDescent="0.25">
      <c r="A33" s="19">
        <v>13</v>
      </c>
      <c r="B33" s="4" t="s">
        <v>21</v>
      </c>
      <c r="C33" s="5" t="s">
        <v>97</v>
      </c>
      <c r="D33" s="25" t="s">
        <v>86</v>
      </c>
      <c r="E33" s="4" t="s">
        <v>53</v>
      </c>
      <c r="F33" s="2">
        <v>4</v>
      </c>
      <c r="G33" s="2">
        <v>72</v>
      </c>
      <c r="H33" s="2">
        <v>29850</v>
      </c>
      <c r="I33" s="2">
        <v>2149200</v>
      </c>
    </row>
    <row r="34" spans="1:9" ht="25.5" x14ac:dyDescent="0.25">
      <c r="A34" s="39">
        <v>14</v>
      </c>
      <c r="B34" s="4" t="s">
        <v>22</v>
      </c>
      <c r="C34" s="5" t="s">
        <v>98</v>
      </c>
      <c r="D34" s="25" t="s">
        <v>86</v>
      </c>
      <c r="E34" s="4" t="s">
        <v>9</v>
      </c>
      <c r="F34" s="2">
        <v>4</v>
      </c>
      <c r="G34" s="2">
        <v>72</v>
      </c>
      <c r="H34" s="2">
        <v>29850</v>
      </c>
      <c r="I34" s="2">
        <v>2149200</v>
      </c>
    </row>
    <row r="35" spans="1:9" ht="25.5" x14ac:dyDescent="0.25">
      <c r="A35" s="19">
        <v>15</v>
      </c>
      <c r="B35" s="23" t="s">
        <v>85</v>
      </c>
      <c r="C35" s="5" t="s">
        <v>99</v>
      </c>
      <c r="D35" s="25" t="s">
        <v>86</v>
      </c>
      <c r="E35" s="23" t="s">
        <v>9</v>
      </c>
      <c r="F35" s="24">
        <v>2</v>
      </c>
      <c r="G35" s="24">
        <v>42</v>
      </c>
      <c r="H35" s="24">
        <v>29850</v>
      </c>
      <c r="I35" s="24">
        <v>1253700</v>
      </c>
    </row>
    <row r="36" spans="1:9" ht="25.5" x14ac:dyDescent="0.25">
      <c r="A36" s="39">
        <v>16</v>
      </c>
      <c r="B36" s="34" t="s">
        <v>134</v>
      </c>
      <c r="C36" s="5" t="s">
        <v>135</v>
      </c>
      <c r="D36" s="34" t="s">
        <v>86</v>
      </c>
      <c r="E36" s="34" t="s">
        <v>12</v>
      </c>
      <c r="F36" s="35">
        <v>4</v>
      </c>
      <c r="G36" s="35">
        <v>72</v>
      </c>
      <c r="H36" s="35">
        <v>29850</v>
      </c>
      <c r="I36" s="35">
        <v>2149200</v>
      </c>
    </row>
    <row r="37" spans="1:9" ht="25.5" x14ac:dyDescent="0.25">
      <c r="A37" s="19">
        <v>17</v>
      </c>
      <c r="B37" s="34" t="s">
        <v>136</v>
      </c>
      <c r="C37" s="5" t="s">
        <v>137</v>
      </c>
      <c r="D37" s="34" t="s">
        <v>86</v>
      </c>
      <c r="E37" s="34" t="s">
        <v>55</v>
      </c>
      <c r="F37" s="35">
        <v>4</v>
      </c>
      <c r="G37" s="35">
        <v>72</v>
      </c>
      <c r="H37" s="35">
        <v>29850</v>
      </c>
      <c r="I37" s="35">
        <v>2149200</v>
      </c>
    </row>
    <row r="38" spans="1:9" ht="38.25" x14ac:dyDescent="0.25">
      <c r="A38" s="39">
        <v>18</v>
      </c>
      <c r="B38" s="34" t="s">
        <v>139</v>
      </c>
      <c r="C38" s="34" t="s">
        <v>138</v>
      </c>
      <c r="D38" s="34" t="s">
        <v>86</v>
      </c>
      <c r="E38" s="34" t="s">
        <v>53</v>
      </c>
      <c r="F38" s="8">
        <v>4</v>
      </c>
      <c r="G38" s="36">
        <v>72</v>
      </c>
      <c r="H38" s="36">
        <v>29850</v>
      </c>
      <c r="I38" s="36">
        <v>2149200</v>
      </c>
    </row>
    <row r="39" spans="1:9" x14ac:dyDescent="0.25">
      <c r="A39" s="19"/>
      <c r="B39" s="4" t="s">
        <v>153</v>
      </c>
      <c r="C39" s="4"/>
      <c r="D39" s="34"/>
      <c r="E39" s="34"/>
      <c r="F39" s="8">
        <f>SUM(F21:F38)</f>
        <v>67</v>
      </c>
      <c r="G39" s="35">
        <f>SUM(G21:G38)</f>
        <v>1227</v>
      </c>
      <c r="H39" s="35"/>
      <c r="I39" s="35">
        <f>SUM(I21:I38)</f>
        <v>36625950</v>
      </c>
    </row>
    <row r="40" spans="1:9" ht="29.25" customHeight="1" x14ac:dyDescent="0.25">
      <c r="A40" s="65" t="s">
        <v>23</v>
      </c>
      <c r="B40" s="65"/>
      <c r="C40" s="65"/>
      <c r="D40" s="65"/>
      <c r="E40" s="65"/>
      <c r="F40" s="65"/>
      <c r="G40" s="65"/>
      <c r="H40" s="65"/>
      <c r="I40" s="65"/>
    </row>
    <row r="41" spans="1:9" ht="38.25" x14ac:dyDescent="0.25">
      <c r="A41" s="9">
        <v>1</v>
      </c>
      <c r="B41" s="4" t="s">
        <v>24</v>
      </c>
      <c r="C41" s="5" t="s">
        <v>100</v>
      </c>
      <c r="D41" s="4" t="s">
        <v>87</v>
      </c>
      <c r="E41" s="4" t="s">
        <v>9</v>
      </c>
      <c r="F41" s="2">
        <v>6</v>
      </c>
      <c r="G41" s="2">
        <v>108</v>
      </c>
      <c r="H41" s="2">
        <v>29850</v>
      </c>
      <c r="I41" s="2">
        <v>3223800</v>
      </c>
    </row>
    <row r="42" spans="1:9" ht="25.5" x14ac:dyDescent="0.25">
      <c r="A42" s="9">
        <v>2</v>
      </c>
      <c r="B42" s="18" t="s">
        <v>76</v>
      </c>
      <c r="C42" s="5" t="s">
        <v>101</v>
      </c>
      <c r="D42" s="18" t="s">
        <v>10</v>
      </c>
      <c r="E42" s="18" t="s">
        <v>9</v>
      </c>
      <c r="F42" s="17">
        <v>5</v>
      </c>
      <c r="G42" s="17">
        <v>90</v>
      </c>
      <c r="H42" s="17">
        <v>29850</v>
      </c>
      <c r="I42" s="17">
        <v>2686500</v>
      </c>
    </row>
    <row r="43" spans="1:9" ht="54.75" customHeight="1" x14ac:dyDescent="0.25">
      <c r="A43" s="9">
        <v>3</v>
      </c>
      <c r="B43" s="4" t="s">
        <v>26</v>
      </c>
      <c r="C43" s="5" t="s">
        <v>103</v>
      </c>
      <c r="D43" s="25" t="s">
        <v>86</v>
      </c>
      <c r="E43" s="4" t="s">
        <v>9</v>
      </c>
      <c r="F43" s="2">
        <v>3</v>
      </c>
      <c r="G43" s="2">
        <v>54</v>
      </c>
      <c r="H43" s="2">
        <v>29850</v>
      </c>
      <c r="I43" s="2">
        <v>1611900</v>
      </c>
    </row>
    <row r="44" spans="1:9" ht="49.5" customHeight="1" x14ac:dyDescent="0.25">
      <c r="A44" s="9">
        <v>4</v>
      </c>
      <c r="B44" s="4" t="s">
        <v>27</v>
      </c>
      <c r="C44" s="5" t="s">
        <v>104</v>
      </c>
      <c r="D44" s="25" t="s">
        <v>86</v>
      </c>
      <c r="E44" s="4" t="s">
        <v>57</v>
      </c>
      <c r="F44" s="2">
        <v>2</v>
      </c>
      <c r="G44" s="2">
        <v>42</v>
      </c>
      <c r="H44" s="2">
        <v>29850</v>
      </c>
      <c r="I44" s="2">
        <v>1253700</v>
      </c>
    </row>
    <row r="45" spans="1:9" ht="36" customHeight="1" x14ac:dyDescent="0.25">
      <c r="A45" s="9">
        <v>5</v>
      </c>
      <c r="B45" s="4" t="s">
        <v>28</v>
      </c>
      <c r="C45" s="5" t="s">
        <v>105</v>
      </c>
      <c r="D45" s="25" t="s">
        <v>86</v>
      </c>
      <c r="E45" s="4" t="s">
        <v>9</v>
      </c>
      <c r="F45" s="2">
        <v>3</v>
      </c>
      <c r="G45" s="2">
        <v>54</v>
      </c>
      <c r="H45" s="2">
        <v>29850</v>
      </c>
      <c r="I45" s="2">
        <v>1611900</v>
      </c>
    </row>
    <row r="46" spans="1:9" ht="38.25" x14ac:dyDescent="0.25">
      <c r="A46" s="9">
        <v>6</v>
      </c>
      <c r="B46" s="4" t="s">
        <v>29</v>
      </c>
      <c r="C46" s="5" t="s">
        <v>106</v>
      </c>
      <c r="D46" s="25" t="s">
        <v>86</v>
      </c>
      <c r="E46" s="4" t="s">
        <v>57</v>
      </c>
      <c r="F46" s="2">
        <v>2</v>
      </c>
      <c r="G46" s="2">
        <v>42</v>
      </c>
      <c r="H46" s="2">
        <v>29850</v>
      </c>
      <c r="I46" s="2">
        <v>1253700</v>
      </c>
    </row>
    <row r="47" spans="1:9" ht="38.25" x14ac:dyDescent="0.25">
      <c r="A47" s="9">
        <v>7</v>
      </c>
      <c r="B47" s="4" t="s">
        <v>30</v>
      </c>
      <c r="C47" s="5" t="s">
        <v>107</v>
      </c>
      <c r="D47" s="25" t="s">
        <v>86</v>
      </c>
      <c r="E47" s="4" t="s">
        <v>57</v>
      </c>
      <c r="F47" s="2">
        <v>2</v>
      </c>
      <c r="G47" s="2">
        <v>42</v>
      </c>
      <c r="H47" s="2">
        <v>29850</v>
      </c>
      <c r="I47" s="2">
        <v>1253700</v>
      </c>
    </row>
    <row r="48" spans="1:9" ht="25.5" x14ac:dyDescent="0.25">
      <c r="A48" s="9">
        <v>8</v>
      </c>
      <c r="B48" s="31" t="s">
        <v>25</v>
      </c>
      <c r="C48" s="5" t="s">
        <v>102</v>
      </c>
      <c r="D48" s="31" t="s">
        <v>86</v>
      </c>
      <c r="E48" s="31" t="s">
        <v>56</v>
      </c>
      <c r="F48" s="32">
        <v>4</v>
      </c>
      <c r="G48" s="32">
        <v>72</v>
      </c>
      <c r="H48" s="32">
        <v>29850</v>
      </c>
      <c r="I48" s="32">
        <v>2149200</v>
      </c>
    </row>
    <row r="49" spans="1:9" ht="25.5" x14ac:dyDescent="0.25">
      <c r="A49" s="9">
        <v>9</v>
      </c>
      <c r="B49" s="4" t="s">
        <v>31</v>
      </c>
      <c r="C49" s="5" t="s">
        <v>108</v>
      </c>
      <c r="D49" s="25" t="s">
        <v>86</v>
      </c>
      <c r="E49" s="4" t="s">
        <v>9</v>
      </c>
      <c r="F49" s="2">
        <v>4</v>
      </c>
      <c r="G49" s="2">
        <v>72</v>
      </c>
      <c r="H49" s="2">
        <v>29850</v>
      </c>
      <c r="I49" s="2">
        <v>2149200</v>
      </c>
    </row>
    <row r="50" spans="1:9" ht="49.5" customHeight="1" x14ac:dyDescent="0.25">
      <c r="A50" s="9">
        <v>10</v>
      </c>
      <c r="B50" s="4" t="s">
        <v>32</v>
      </c>
      <c r="C50" s="5" t="s">
        <v>109</v>
      </c>
      <c r="D50" s="25" t="s">
        <v>86</v>
      </c>
      <c r="E50" s="4" t="s">
        <v>9</v>
      </c>
      <c r="F50" s="2">
        <v>3</v>
      </c>
      <c r="G50" s="2">
        <v>54</v>
      </c>
      <c r="H50" s="2">
        <v>29850</v>
      </c>
      <c r="I50" s="2">
        <v>1611900</v>
      </c>
    </row>
    <row r="51" spans="1:9" ht="45" customHeight="1" x14ac:dyDescent="0.25">
      <c r="A51" s="9">
        <v>11</v>
      </c>
      <c r="B51" s="4" t="s">
        <v>33</v>
      </c>
      <c r="C51" s="5" t="s">
        <v>110</v>
      </c>
      <c r="D51" s="25" t="s">
        <v>86</v>
      </c>
      <c r="E51" s="4" t="s">
        <v>9</v>
      </c>
      <c r="F51" s="2">
        <v>3</v>
      </c>
      <c r="G51" s="2">
        <v>54</v>
      </c>
      <c r="H51" s="2">
        <v>29850</v>
      </c>
      <c r="I51" s="2">
        <v>1611900</v>
      </c>
    </row>
    <row r="52" spans="1:9" ht="36" customHeight="1" x14ac:dyDescent="0.25">
      <c r="A52" s="9">
        <v>12</v>
      </c>
      <c r="B52" s="4" t="s">
        <v>34</v>
      </c>
      <c r="C52" s="5" t="s">
        <v>111</v>
      </c>
      <c r="D52" s="25" t="s">
        <v>86</v>
      </c>
      <c r="E52" s="4" t="s">
        <v>9</v>
      </c>
      <c r="F52" s="2">
        <v>3</v>
      </c>
      <c r="G52" s="2">
        <v>54</v>
      </c>
      <c r="H52" s="2">
        <v>29850</v>
      </c>
      <c r="I52" s="2">
        <v>1611900</v>
      </c>
    </row>
    <row r="53" spans="1:9" ht="39" customHeight="1" x14ac:dyDescent="0.25">
      <c r="A53" s="9">
        <v>13</v>
      </c>
      <c r="B53" s="4" t="s">
        <v>35</v>
      </c>
      <c r="C53" s="5" t="s">
        <v>112</v>
      </c>
      <c r="D53" s="25" t="s">
        <v>86</v>
      </c>
      <c r="E53" s="4" t="s">
        <v>55</v>
      </c>
      <c r="F53" s="2">
        <v>4</v>
      </c>
      <c r="G53" s="2">
        <v>72</v>
      </c>
      <c r="H53" s="2">
        <v>29850</v>
      </c>
      <c r="I53" s="2">
        <v>2149200</v>
      </c>
    </row>
    <row r="54" spans="1:9" ht="51.75" customHeight="1" x14ac:dyDescent="0.25">
      <c r="A54" s="9">
        <v>14</v>
      </c>
      <c r="B54" s="18" t="s">
        <v>140</v>
      </c>
      <c r="C54" s="5" t="s">
        <v>113</v>
      </c>
      <c r="D54" s="25" t="s">
        <v>86</v>
      </c>
      <c r="E54" s="18" t="s">
        <v>9</v>
      </c>
      <c r="F54" s="17">
        <v>4</v>
      </c>
      <c r="G54" s="17">
        <v>72</v>
      </c>
      <c r="H54" s="17">
        <v>29850</v>
      </c>
      <c r="I54" s="17">
        <v>2149200</v>
      </c>
    </row>
    <row r="55" spans="1:9" x14ac:dyDescent="0.25">
      <c r="A55" s="9"/>
      <c r="B55" s="4" t="s">
        <v>146</v>
      </c>
      <c r="C55" s="5"/>
      <c r="D55" s="4"/>
      <c r="E55" s="4"/>
      <c r="F55" s="2">
        <f>SUM(F41:F54)</f>
        <v>48</v>
      </c>
      <c r="G55" s="2">
        <f>SUM(G41:G54)</f>
        <v>882</v>
      </c>
      <c r="H55" s="2"/>
      <c r="I55" s="2">
        <f>SUM(I41:I54)</f>
        <v>26327700</v>
      </c>
    </row>
    <row r="56" spans="1:9" ht="27.75" customHeight="1" x14ac:dyDescent="0.25">
      <c r="A56" s="65" t="s">
        <v>36</v>
      </c>
      <c r="B56" s="65"/>
      <c r="C56" s="65"/>
      <c r="D56" s="65"/>
      <c r="E56" s="65"/>
      <c r="F56" s="65"/>
      <c r="G56" s="65"/>
      <c r="H56" s="65"/>
      <c r="I56" s="65"/>
    </row>
    <row r="57" spans="1:9" ht="18.75" x14ac:dyDescent="0.25">
      <c r="A57" s="10" t="s">
        <v>37</v>
      </c>
      <c r="B57" s="11"/>
      <c r="C57" s="11"/>
      <c r="D57" s="11"/>
      <c r="E57" s="11"/>
      <c r="F57" s="7"/>
      <c r="G57" s="8"/>
      <c r="H57" s="12"/>
      <c r="I57" s="12"/>
    </row>
    <row r="58" spans="1:9" ht="42" customHeight="1" x14ac:dyDescent="0.25">
      <c r="A58" s="65" t="s">
        <v>38</v>
      </c>
      <c r="B58" s="65"/>
      <c r="C58" s="65"/>
      <c r="D58" s="65"/>
      <c r="E58" s="65"/>
      <c r="F58" s="65"/>
      <c r="G58" s="65"/>
      <c r="H58" s="65"/>
      <c r="I58" s="65"/>
    </row>
    <row r="59" spans="1:9" ht="25.5" x14ac:dyDescent="0.25">
      <c r="A59" s="2">
        <v>1</v>
      </c>
      <c r="B59" s="4" t="s">
        <v>39</v>
      </c>
      <c r="C59" s="5" t="s">
        <v>114</v>
      </c>
      <c r="D59" s="25" t="s">
        <v>86</v>
      </c>
      <c r="E59" s="4" t="s">
        <v>9</v>
      </c>
      <c r="F59" s="2">
        <v>2</v>
      </c>
      <c r="G59" s="2">
        <v>42</v>
      </c>
      <c r="H59" s="2">
        <v>20550</v>
      </c>
      <c r="I59" s="2">
        <v>863100</v>
      </c>
    </row>
    <row r="60" spans="1:9" ht="55.5" customHeight="1" x14ac:dyDescent="0.25">
      <c r="A60" s="2">
        <v>2</v>
      </c>
      <c r="B60" s="4" t="s">
        <v>40</v>
      </c>
      <c r="C60" s="5" t="s">
        <v>115</v>
      </c>
      <c r="D60" s="25" t="s">
        <v>86</v>
      </c>
      <c r="E60" s="4" t="s">
        <v>9</v>
      </c>
      <c r="F60" s="2">
        <v>3</v>
      </c>
      <c r="G60" s="2">
        <v>54</v>
      </c>
      <c r="H60" s="2">
        <v>20550</v>
      </c>
      <c r="I60" s="2">
        <v>1109700</v>
      </c>
    </row>
    <row r="61" spans="1:9" ht="18.75" x14ac:dyDescent="0.25">
      <c r="A61" s="13"/>
      <c r="B61" s="20" t="s">
        <v>116</v>
      </c>
      <c r="C61" s="11"/>
      <c r="D61" s="11"/>
      <c r="E61" s="15"/>
      <c r="F61" s="8">
        <f>SUM(F59:F60)</f>
        <v>5</v>
      </c>
      <c r="G61" s="8">
        <f>SUM(G59:G60)</f>
        <v>96</v>
      </c>
      <c r="H61" s="8"/>
      <c r="I61" s="8">
        <f>SUM(I59:I60)</f>
        <v>1972800</v>
      </c>
    </row>
    <row r="62" spans="1:9" ht="18.75" x14ac:dyDescent="0.25">
      <c r="A62" s="13"/>
      <c r="B62" s="11"/>
      <c r="C62" s="11"/>
      <c r="D62" s="11"/>
      <c r="E62" s="11"/>
      <c r="F62" s="7"/>
      <c r="G62" s="12"/>
      <c r="H62" s="7"/>
      <c r="I62" s="12"/>
    </row>
    <row r="63" spans="1:9" ht="18.75" x14ac:dyDescent="0.25">
      <c r="A63" s="64" t="s">
        <v>154</v>
      </c>
      <c r="B63" s="64"/>
      <c r="C63" s="64"/>
      <c r="D63" s="64"/>
      <c r="E63" s="64"/>
      <c r="F63" s="64"/>
      <c r="G63" s="11"/>
      <c r="H63" s="15" t="s">
        <v>43</v>
      </c>
      <c r="I63" s="11"/>
    </row>
    <row r="64" spans="1:9" ht="41.25" customHeight="1" x14ac:dyDescent="0.25">
      <c r="A64" s="66"/>
      <c r="B64" s="66"/>
      <c r="C64" s="66"/>
      <c r="D64" s="66"/>
      <c r="E64" s="66"/>
      <c r="F64" s="66"/>
      <c r="G64" s="66"/>
      <c r="H64" s="66"/>
    </row>
    <row r="65" spans="1:9" ht="18.75" x14ac:dyDescent="0.25">
      <c r="A65" s="56" t="s">
        <v>59</v>
      </c>
      <c r="B65" s="56"/>
      <c r="C65" s="56"/>
      <c r="D65" s="56"/>
      <c r="E65" s="56"/>
      <c r="F65" s="56"/>
      <c r="G65" s="56"/>
      <c r="H65" s="56"/>
      <c r="I65" s="56"/>
    </row>
    <row r="66" spans="1:9" ht="27.75" customHeight="1" x14ac:dyDescent="0.25">
      <c r="A66" s="63" t="s">
        <v>84</v>
      </c>
      <c r="B66" s="63"/>
      <c r="C66" s="63"/>
      <c r="D66" s="63"/>
      <c r="E66" s="63"/>
      <c r="F66" s="63"/>
      <c r="G66" s="63"/>
      <c r="H66" s="63"/>
      <c r="I66" s="63"/>
    </row>
    <row r="67" spans="1:9" ht="18.75" x14ac:dyDescent="0.25">
      <c r="A67" s="56" t="s">
        <v>48</v>
      </c>
      <c r="B67" s="56"/>
      <c r="C67" s="56"/>
      <c r="D67" s="56"/>
      <c r="E67" s="56"/>
      <c r="F67" s="56"/>
      <c r="G67" s="56"/>
      <c r="H67" s="56"/>
      <c r="I67" s="56"/>
    </row>
    <row r="68" spans="1:9" ht="15.75" x14ac:dyDescent="0.25">
      <c r="A68" s="57" t="s">
        <v>49</v>
      </c>
      <c r="B68" s="57"/>
      <c r="C68" s="58" t="s">
        <v>129</v>
      </c>
      <c r="D68" s="58"/>
      <c r="E68" s="58"/>
      <c r="F68" s="58"/>
      <c r="G68" s="58"/>
      <c r="H68" s="58"/>
      <c r="I68" s="58"/>
    </row>
    <row r="69" spans="1:9" ht="79.5" customHeight="1" x14ac:dyDescent="0.25">
      <c r="C69" s="58" t="s">
        <v>131</v>
      </c>
      <c r="D69" s="58"/>
      <c r="E69" s="58"/>
      <c r="F69" s="58"/>
      <c r="G69" s="58"/>
      <c r="H69" s="58"/>
      <c r="I69" s="58"/>
    </row>
    <row r="70" spans="1:9" ht="50.25" customHeight="1" x14ac:dyDescent="0.25">
      <c r="C70" s="58"/>
      <c r="D70" s="58"/>
      <c r="E70" s="58"/>
      <c r="F70" s="58"/>
      <c r="G70" s="58"/>
      <c r="H70" s="58"/>
      <c r="I70" s="58"/>
    </row>
  </sheetData>
  <mergeCells count="25">
    <mergeCell ref="A20:I20"/>
    <mergeCell ref="A66:I66"/>
    <mergeCell ref="A65:I65"/>
    <mergeCell ref="A63:F63"/>
    <mergeCell ref="A56:I56"/>
    <mergeCell ref="A58:I58"/>
    <mergeCell ref="A40:I40"/>
    <mergeCell ref="A64:H64"/>
    <mergeCell ref="A14:I14"/>
    <mergeCell ref="A15:I15"/>
    <mergeCell ref="A16:I16"/>
    <mergeCell ref="A17:I17"/>
    <mergeCell ref="A18:I18"/>
    <mergeCell ref="A67:I67"/>
    <mergeCell ref="A68:B68"/>
    <mergeCell ref="C68:I68"/>
    <mergeCell ref="C69:I69"/>
    <mergeCell ref="C70:I70"/>
    <mergeCell ref="F9:H9"/>
    <mergeCell ref="F11:H11"/>
    <mergeCell ref="F2:H2"/>
    <mergeCell ref="F3:H3"/>
    <mergeCell ref="F4:H4"/>
    <mergeCell ref="F5:H5"/>
    <mergeCell ref="F8:H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7" zoomScale="67" zoomScaleNormal="70" zoomScaleSheetLayoutView="67" workbookViewId="0">
      <selection activeCell="A17" sqref="A17:G17"/>
    </sheetView>
  </sheetViews>
  <sheetFormatPr defaultRowHeight="15" x14ac:dyDescent="0.25"/>
  <cols>
    <col min="1" max="1" width="14.140625" customWidth="1"/>
    <col min="2" max="2" width="18" customWidth="1"/>
    <col min="3" max="3" width="11.85546875" customWidth="1"/>
    <col min="4" max="4" width="27.28515625" customWidth="1"/>
    <col min="5" max="5" width="34.28515625" customWidth="1"/>
    <col min="6" max="7" width="20.140625" customWidth="1"/>
    <col min="8" max="8" width="13.5703125" customWidth="1"/>
    <col min="9" max="9" width="15" customWidth="1"/>
    <col min="10" max="10" width="14.140625" customWidth="1"/>
  </cols>
  <sheetData>
    <row r="1" spans="1:10" ht="18.75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58.5" customHeight="1" x14ac:dyDescent="0.2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x14ac:dyDescent="0.25">
      <c r="A3" s="68" t="s">
        <v>45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.75" x14ac:dyDescent="0.25">
      <c r="A4" s="68" t="s">
        <v>46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61" t="s">
        <v>47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63" customHeight="1" x14ac:dyDescent="0.25">
      <c r="A6" s="6" t="s">
        <v>0</v>
      </c>
      <c r="B6" s="6" t="s">
        <v>1</v>
      </c>
      <c r="C6" s="6" t="s">
        <v>2</v>
      </c>
      <c r="D6" s="6" t="s">
        <v>51</v>
      </c>
      <c r="E6" s="6" t="s">
        <v>3</v>
      </c>
      <c r="F6" s="6" t="s">
        <v>4</v>
      </c>
      <c r="G6" s="6" t="s">
        <v>52</v>
      </c>
      <c r="H6" s="6" t="s">
        <v>5</v>
      </c>
      <c r="I6" s="6" t="s">
        <v>78</v>
      </c>
      <c r="J6" s="6" t="s">
        <v>77</v>
      </c>
    </row>
    <row r="7" spans="1:10" ht="38.25" customHeight="1" x14ac:dyDescent="0.25">
      <c r="A7" s="62" t="s">
        <v>8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38.25" customHeight="1" x14ac:dyDescent="0.25">
      <c r="A8" s="22">
        <v>1</v>
      </c>
      <c r="B8" s="22" t="s">
        <v>41</v>
      </c>
      <c r="C8" s="5">
        <v>41730</v>
      </c>
      <c r="D8" s="25" t="s">
        <v>86</v>
      </c>
      <c r="E8" s="22" t="s">
        <v>42</v>
      </c>
      <c r="F8" s="5">
        <v>40780</v>
      </c>
      <c r="G8" s="22">
        <v>2</v>
      </c>
      <c r="H8" s="21">
        <v>42</v>
      </c>
      <c r="I8" s="21">
        <v>1.5</v>
      </c>
      <c r="J8" s="22" t="s">
        <v>79</v>
      </c>
    </row>
    <row r="9" spans="1:10" ht="34.5" customHeight="1" x14ac:dyDescent="0.25">
      <c r="A9" s="3">
        <v>2</v>
      </c>
      <c r="B9" s="4" t="s">
        <v>61</v>
      </c>
      <c r="C9" s="5">
        <v>41919</v>
      </c>
      <c r="D9" s="25" t="s">
        <v>86</v>
      </c>
      <c r="E9" s="4" t="s">
        <v>62</v>
      </c>
      <c r="F9" s="4" t="s">
        <v>63</v>
      </c>
      <c r="G9" s="6">
        <v>4</v>
      </c>
      <c r="H9" s="6">
        <v>72</v>
      </c>
      <c r="I9" s="6">
        <v>1.5</v>
      </c>
      <c r="J9" s="6" t="s">
        <v>79</v>
      </c>
    </row>
    <row r="10" spans="1:10" ht="32.25" customHeight="1" x14ac:dyDescent="0.25">
      <c r="A10" s="3">
        <v>3</v>
      </c>
      <c r="B10" s="4" t="s">
        <v>64</v>
      </c>
      <c r="C10" s="5">
        <v>42020</v>
      </c>
      <c r="D10" s="25" t="s">
        <v>86</v>
      </c>
      <c r="E10" s="4" t="s">
        <v>65</v>
      </c>
      <c r="F10" s="4" t="s">
        <v>9</v>
      </c>
      <c r="G10" s="6">
        <v>2</v>
      </c>
      <c r="H10" s="6">
        <v>42</v>
      </c>
      <c r="I10" s="6">
        <v>1.1000000000000001</v>
      </c>
      <c r="J10" s="6" t="s">
        <v>79</v>
      </c>
    </row>
    <row r="11" spans="1:10" ht="33" customHeight="1" x14ac:dyDescent="0.25">
      <c r="A11" s="3">
        <v>4</v>
      </c>
      <c r="B11" s="4" t="s">
        <v>66</v>
      </c>
      <c r="C11" s="5">
        <v>42095</v>
      </c>
      <c r="D11" s="25" t="s">
        <v>86</v>
      </c>
      <c r="E11" s="4" t="s">
        <v>67</v>
      </c>
      <c r="F11" s="4" t="s">
        <v>9</v>
      </c>
      <c r="G11" s="6">
        <v>3</v>
      </c>
      <c r="H11" s="6">
        <v>54</v>
      </c>
      <c r="I11" s="6">
        <v>1</v>
      </c>
      <c r="J11" s="6" t="s">
        <v>79</v>
      </c>
    </row>
    <row r="12" spans="1:10" ht="54.75" customHeight="1" x14ac:dyDescent="0.25">
      <c r="A12" s="3">
        <v>5</v>
      </c>
      <c r="B12" s="4" t="s">
        <v>68</v>
      </c>
      <c r="C12" s="5">
        <v>42206</v>
      </c>
      <c r="D12" s="25" t="s">
        <v>86</v>
      </c>
      <c r="E12" s="4" t="s">
        <v>62</v>
      </c>
      <c r="F12" s="4" t="s">
        <v>9</v>
      </c>
      <c r="G12" s="6">
        <v>2</v>
      </c>
      <c r="H12" s="6">
        <v>42</v>
      </c>
      <c r="I12" s="6">
        <v>1.5</v>
      </c>
      <c r="J12" s="6" t="s">
        <v>80</v>
      </c>
    </row>
    <row r="13" spans="1:10" ht="38.25" x14ac:dyDescent="0.25">
      <c r="A13" s="3">
        <v>6</v>
      </c>
      <c r="B13" s="4" t="s">
        <v>69</v>
      </c>
      <c r="C13" s="5">
        <v>43077</v>
      </c>
      <c r="D13" s="25" t="s">
        <v>86</v>
      </c>
      <c r="E13" s="4" t="s">
        <v>71</v>
      </c>
      <c r="F13" s="4" t="s">
        <v>53</v>
      </c>
      <c r="G13" s="6">
        <v>3</v>
      </c>
      <c r="H13" s="6">
        <v>54</v>
      </c>
      <c r="I13" s="6">
        <v>2.5</v>
      </c>
      <c r="J13" s="6" t="s">
        <v>79</v>
      </c>
    </row>
    <row r="14" spans="1:10" ht="38.25" x14ac:dyDescent="0.25">
      <c r="A14" s="3">
        <v>7</v>
      </c>
      <c r="B14" s="4" t="s">
        <v>70</v>
      </c>
      <c r="C14" s="5">
        <v>43158</v>
      </c>
      <c r="D14" s="25" t="s">
        <v>86</v>
      </c>
      <c r="E14" s="4" t="s">
        <v>72</v>
      </c>
      <c r="F14" s="4" t="s">
        <v>54</v>
      </c>
      <c r="G14" s="6">
        <v>2</v>
      </c>
      <c r="H14" s="6">
        <v>42</v>
      </c>
      <c r="I14" s="6">
        <v>2.5</v>
      </c>
      <c r="J14" s="6" t="s">
        <v>80</v>
      </c>
    </row>
    <row r="15" spans="1:10" ht="34.5" customHeight="1" x14ac:dyDescent="0.25">
      <c r="A15" s="3">
        <v>8</v>
      </c>
      <c r="B15" s="18" t="s">
        <v>73</v>
      </c>
      <c r="C15" s="5">
        <v>41724</v>
      </c>
      <c r="D15" s="25" t="s">
        <v>86</v>
      </c>
      <c r="E15" s="18" t="s">
        <v>74</v>
      </c>
      <c r="F15" s="18" t="s">
        <v>9</v>
      </c>
      <c r="G15" s="17">
        <v>3</v>
      </c>
      <c r="H15" s="17">
        <v>54</v>
      </c>
      <c r="I15" s="17">
        <v>1.2</v>
      </c>
      <c r="J15" s="17" t="s">
        <v>79</v>
      </c>
    </row>
    <row r="16" spans="1:10" x14ac:dyDescent="0.25">
      <c r="A16" s="3"/>
      <c r="B16" s="4" t="s">
        <v>81</v>
      </c>
      <c r="C16" s="4"/>
      <c r="D16" s="4"/>
      <c r="E16" s="4"/>
      <c r="F16" s="4"/>
      <c r="G16" s="8">
        <f>SUM(G8:G15)</f>
        <v>21</v>
      </c>
      <c r="H16" s="8">
        <f>SUM(H8:H15)</f>
        <v>402</v>
      </c>
      <c r="I16" s="8">
        <f>SUM(I8:I15)</f>
        <v>12.799999999999999</v>
      </c>
      <c r="J16" s="8"/>
    </row>
    <row r="17" spans="1:10" ht="18.75" x14ac:dyDescent="0.25">
      <c r="A17" s="64" t="s">
        <v>82</v>
      </c>
      <c r="B17" s="64"/>
      <c r="C17" s="64"/>
      <c r="D17" s="64"/>
      <c r="E17" s="64"/>
      <c r="F17" s="64"/>
      <c r="G17" s="64"/>
      <c r="H17" s="14"/>
      <c r="I17" s="15" t="s">
        <v>43</v>
      </c>
      <c r="J17" s="14"/>
    </row>
    <row r="18" spans="1:10" ht="52.5" customHeight="1" x14ac:dyDescent="0.3">
      <c r="A18" s="1"/>
      <c r="B18" s="69" t="s">
        <v>83</v>
      </c>
      <c r="C18" s="69"/>
      <c r="D18" s="69"/>
      <c r="E18" s="69"/>
      <c r="F18" s="69"/>
      <c r="G18" s="69"/>
      <c r="H18" s="69"/>
      <c r="I18" s="69"/>
      <c r="J18" s="69"/>
    </row>
    <row r="19" spans="1:10" ht="55.5" customHeight="1" x14ac:dyDescent="0.25">
      <c r="A19" s="56" t="s">
        <v>59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63" t="s">
        <v>58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8.75" x14ac:dyDescent="0.25">
      <c r="A21" s="56" t="s">
        <v>48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5.6" x14ac:dyDescent="0.3">
      <c r="A22" s="57"/>
      <c r="B22" s="57"/>
      <c r="C22" s="58"/>
      <c r="D22" s="58"/>
      <c r="E22" s="58"/>
      <c r="F22" s="58"/>
      <c r="G22" s="58"/>
      <c r="H22" s="58"/>
      <c r="I22" s="58"/>
      <c r="J22" s="58"/>
    </row>
    <row r="23" spans="1:10" ht="15.6" x14ac:dyDescent="0.3">
      <c r="C23" s="58"/>
      <c r="D23" s="58"/>
      <c r="E23" s="58"/>
      <c r="F23" s="58"/>
      <c r="G23" s="58"/>
      <c r="H23" s="58"/>
      <c r="I23" s="58"/>
      <c r="J23" s="58"/>
    </row>
    <row r="24" spans="1:10" ht="15.6" x14ac:dyDescent="0.3">
      <c r="C24" s="58"/>
      <c r="D24" s="58"/>
      <c r="E24" s="58"/>
      <c r="F24" s="58"/>
      <c r="G24" s="58"/>
      <c r="H24" s="58"/>
      <c r="I24" s="58"/>
      <c r="J24" s="58"/>
    </row>
  </sheetData>
  <mergeCells count="15">
    <mergeCell ref="A17:G17"/>
    <mergeCell ref="A19:J19"/>
    <mergeCell ref="A20:J20"/>
    <mergeCell ref="A1:J1"/>
    <mergeCell ref="A2:J2"/>
    <mergeCell ref="A3:J3"/>
    <mergeCell ref="A4:J4"/>
    <mergeCell ref="A5:J5"/>
    <mergeCell ref="A7:J7"/>
    <mergeCell ref="B18:J18"/>
    <mergeCell ref="A21:J21"/>
    <mergeCell ref="A22:B22"/>
    <mergeCell ref="C22:J22"/>
    <mergeCell ref="C23:J23"/>
    <mergeCell ref="C24:J2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74" zoomScaleNormal="70" zoomScaleSheetLayoutView="74" workbookViewId="0">
      <selection activeCell="K11" sqref="K11"/>
    </sheetView>
  </sheetViews>
  <sheetFormatPr defaultRowHeight="15" x14ac:dyDescent="0.25"/>
  <cols>
    <col min="1" max="1" width="11.5703125" customWidth="1"/>
    <col min="2" max="2" width="18" customWidth="1"/>
    <col min="3" max="3" width="11.85546875" customWidth="1"/>
    <col min="4" max="4" width="27.28515625" customWidth="1"/>
    <col min="5" max="5" width="34.28515625" customWidth="1"/>
    <col min="6" max="6" width="16" customWidth="1"/>
    <col min="7" max="9" width="20.140625" customWidth="1"/>
    <col min="10" max="10" width="9.42578125" customWidth="1"/>
    <col min="11" max="11" width="25.7109375" customWidth="1"/>
  </cols>
  <sheetData>
    <row r="1" spans="1:17" x14ac:dyDescent="0.25">
      <c r="K1" s="53" t="s">
        <v>152</v>
      </c>
    </row>
    <row r="3" spans="1:17" ht="18.75" x14ac:dyDescent="0.25">
      <c r="A3" s="59" t="s">
        <v>44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7" ht="58.5" customHeight="1" x14ac:dyDescent="0.25">
      <c r="A4" s="59" t="s">
        <v>75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7" ht="18.75" x14ac:dyDescent="0.25">
      <c r="A5" s="60" t="s">
        <v>151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7" ht="18.75" x14ac:dyDescent="0.25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7" x14ac:dyDescent="0.25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7" ht="63" customHeight="1" x14ac:dyDescent="0.25">
      <c r="A8" s="16" t="s">
        <v>0</v>
      </c>
      <c r="B8" s="16" t="s">
        <v>1</v>
      </c>
      <c r="C8" s="16" t="s">
        <v>2</v>
      </c>
      <c r="D8" s="16" t="s">
        <v>51</v>
      </c>
      <c r="E8" s="16" t="s">
        <v>3</v>
      </c>
      <c r="F8" s="16" t="s">
        <v>50</v>
      </c>
      <c r="G8" s="16" t="s">
        <v>4</v>
      </c>
      <c r="H8" s="16" t="s">
        <v>52</v>
      </c>
      <c r="I8" s="16" t="s">
        <v>5</v>
      </c>
      <c r="J8" s="16" t="s">
        <v>6</v>
      </c>
      <c r="K8" s="16" t="s">
        <v>7</v>
      </c>
    </row>
    <row r="9" spans="1:17" ht="38.25" customHeight="1" x14ac:dyDescent="0.25">
      <c r="A9" s="62" t="s">
        <v>8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7" ht="38.25" customHeight="1" x14ac:dyDescent="0.25">
      <c r="A10" s="26">
        <v>1</v>
      </c>
      <c r="B10" s="18" t="s">
        <v>147</v>
      </c>
      <c r="C10" s="5" t="s">
        <v>150</v>
      </c>
      <c r="D10" s="25" t="s">
        <v>86</v>
      </c>
      <c r="E10" s="51" t="s">
        <v>18</v>
      </c>
      <c r="F10" s="52">
        <v>43032</v>
      </c>
      <c r="G10" s="18" t="s">
        <v>148</v>
      </c>
      <c r="H10" s="17">
        <v>4</v>
      </c>
      <c r="I10" s="17">
        <v>72</v>
      </c>
      <c r="J10" s="27">
        <v>39499</v>
      </c>
      <c r="K10" s="17">
        <v>2844</v>
      </c>
    </row>
    <row r="11" spans="1:17" ht="18.75" x14ac:dyDescent="0.25">
      <c r="A11" s="64" t="s">
        <v>149</v>
      </c>
      <c r="B11" s="64"/>
      <c r="C11" s="64"/>
      <c r="D11" s="64"/>
      <c r="E11" s="64"/>
      <c r="F11" s="64"/>
      <c r="G11" s="64"/>
      <c r="H11" s="64"/>
      <c r="I11" s="26">
        <f>SUM(I10:I10)</f>
        <v>72</v>
      </c>
      <c r="J11" s="26" t="s">
        <v>43</v>
      </c>
      <c r="K11" s="26">
        <v>2844</v>
      </c>
    </row>
    <row r="12" spans="1:17" ht="62.25" customHeight="1" x14ac:dyDescent="0.3">
      <c r="A12" s="66"/>
      <c r="B12" s="70"/>
      <c r="C12" s="70"/>
      <c r="D12" s="70"/>
      <c r="E12" s="70"/>
      <c r="F12" s="70"/>
      <c r="G12" s="70"/>
      <c r="H12" s="70"/>
      <c r="I12" s="70"/>
      <c r="J12" s="70"/>
      <c r="Q12">
        <v>39</v>
      </c>
    </row>
    <row r="13" spans="1:17" ht="18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7" ht="14.45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7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7" ht="15.6" x14ac:dyDescent="0.3">
      <c r="A16" s="57"/>
      <c r="B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3:11" ht="15.6" x14ac:dyDescent="0.3">
      <c r="C17" s="58"/>
      <c r="D17" s="58"/>
      <c r="E17" s="58"/>
      <c r="F17" s="58"/>
      <c r="G17" s="58"/>
      <c r="H17" s="58"/>
      <c r="I17" s="58"/>
      <c r="J17" s="58"/>
      <c r="K17" s="58"/>
    </row>
    <row r="18" spans="3:11" ht="15.6" x14ac:dyDescent="0.3">
      <c r="C18" s="58"/>
      <c r="D18" s="58"/>
      <c r="E18" s="58"/>
      <c r="F18" s="58"/>
      <c r="G18" s="58"/>
      <c r="H18" s="58"/>
      <c r="I18" s="58"/>
      <c r="J18" s="58"/>
      <c r="K18" s="58"/>
    </row>
  </sheetData>
  <mergeCells count="15">
    <mergeCell ref="A11:H11"/>
    <mergeCell ref="A13:K13"/>
    <mergeCell ref="A14:K14"/>
    <mergeCell ref="A3:K3"/>
    <mergeCell ref="A4:K4"/>
    <mergeCell ref="A5:K5"/>
    <mergeCell ref="A6:K6"/>
    <mergeCell ref="A7:K7"/>
    <mergeCell ref="A9:K9"/>
    <mergeCell ref="A12:J12"/>
    <mergeCell ref="A15:K15"/>
    <mergeCell ref="A16:B16"/>
    <mergeCell ref="C16:K16"/>
    <mergeCell ref="C17:K17"/>
    <mergeCell ref="C18:K1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ипотека</vt:lpstr>
      <vt:lpstr>найм</vt:lpstr>
      <vt:lpstr>найм!Область_печати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2021-04-01T13:57:46Z</cp:lastPrinted>
  <dcterms:created xsi:type="dcterms:W3CDTF">2019-05-07T08:11:01Z</dcterms:created>
  <dcterms:modified xsi:type="dcterms:W3CDTF">2021-04-16T10:34:43Z</dcterms:modified>
</cp:coreProperties>
</file>