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<sst xmlns="http://schemas.openxmlformats.org/spreadsheetml/2006/main" count="50" uniqueCount="47">
  <si>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всего:</t>
  </si>
  <si>
    <t>в том числе:</t>
  </si>
  <si>
    <t>иные</t>
  </si>
  <si>
    <t>Количество ЗЛ, принявших решение о выборе 
способа ведения трудовой книжки</t>
  </si>
  <si>
    <t>Количество кадровых мероприятий 
с датой КМ позже 01.01.2020 г. 
(актуальные)</t>
  </si>
  <si>
    <t>в 
бумажном 
виде</t>
  </si>
  <si>
    <t>в 
электронном 
виде</t>
  </si>
  <si>
    <t>Представлены сведения 
для первичного 
наполнениия базы 
(дата мероприятия &lt; 01.01.2020) 
на 31.12.2021</t>
  </si>
  <si>
    <t>Наименование района</t>
  </si>
  <si>
    <t>Количество 
работодателей, 
представивших 
сведения 
по форме СЗВ-ТД, 
которые 
учтены 
на ИЛС ЗЛ</t>
  </si>
  <si>
    <t>% 
от 
количества 
ЗЛ, 
сделавших 
выбор</t>
  </si>
  <si>
    <t>% 
от 
количества
ЗЛ, 
на которых 
представлены 
сведения 
по форме 
СЗВ-М 
за 
ноябрь 2021 г.</t>
  </si>
  <si>
    <t>% 
от 
количества
ЗЛ, 
на которых 
представлены 
сведения 
по форме 
СЗВ-М 
за 
декабрь 
2021 г.</t>
  </si>
  <si>
    <t>Количество 
работодателей, 
представивших 
отчетность 
по форме 
СЗВ-М 
за 
декабрь 
2021 г.</t>
  </si>
  <si>
    <t>Количество 
сведений, 
представленных 
по форме 
СЗВ-М 
за 
декабрь 
2021 г.</t>
  </si>
  <si>
    <t>Ардатовский</t>
  </si>
  <si>
    <t>Атюрьевский</t>
  </si>
  <si>
    <t>Атяшевский</t>
  </si>
  <si>
    <t>Б-Березниковский</t>
  </si>
  <si>
    <t>Б-Игнатовский</t>
  </si>
  <si>
    <t>Дубенский</t>
  </si>
  <si>
    <t>Ельниковский</t>
  </si>
  <si>
    <t>З-Полянский</t>
  </si>
  <si>
    <t>Инсарский</t>
  </si>
  <si>
    <t>Ичалковский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</si>
  <si>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</si>
  <si>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</si>
  <si>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</si>
  <si>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</si>
  <si>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</si>
  <si>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</si>
  <si>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</si>
  <si>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</si>
  <si>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</si>
  <si>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</si>
  <si>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</si>
  <si>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Кадошкинский</t>
  </si>
  <si>
    <t>Г/О Саранск</t>
  </si>
  <si>
    <t>Итого</t>
  </si>
  <si>
    <t>количество 
работодателей</t>
  </si>
  <si>
    <t>количество 
ЗЛ</t>
  </si>
  <si>
    <t xml:space="preserve">об 
увольнении </t>
  </si>
  <si>
    <t xml:space="preserve">о 
приеме </t>
  </si>
  <si>
    <t>Количество 
ЗЛ, 
на которых 
представлены 
сведения 
по форме 
СЗВ-М 
за 
декабрь 
2021 г.</t>
  </si>
  <si>
    <t>Количество 
ЗЛ, 
на ИЛС 
которых 
внесены 
сведения 
о КМ 
с датой КМ 
позже 
01.01.2020</t>
  </si>
  <si>
    <t>Информация о ходе приема сведений о трудовой деятельности по форме СЗВ-ТД</t>
  </si>
  <si>
    <t>нарастающим итогом с 01.01.2020 г. по состоянию на 19.01.2022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</si>
</sst>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10" fontId="36" fillId="0" borderId="10" xfId="0" applyNumberFormat="1" applyFont="1" applyBorder="1" applyAlignment="1">
      <alignment/>
    </xf>
    <xf numFmtId="10" fontId="37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69" zoomScaleNormal="69" zoomScalePageLayoutView="0" workbookViewId="0" topLeftCell="A1">
      <selection activeCell="A3" sqref="A3"/>
    </sheetView>
  </sheetViews>
  <sheetFormatPr defaultColWidth="9.140625" defaultRowHeight="15"/>
  <cols>
    <col min="1" max="1" width="23.57421875" style="1" bestFit="1" customWidth="1"/>
    <col min="2" max="2" width="16.00390625" style="1" bestFit="1" customWidth="1"/>
    <col min="3" max="3" width="16.8515625" style="1" bestFit="1" customWidth="1"/>
    <col min="4" max="4" width="14.57421875" style="1" bestFit="1" customWidth="1"/>
    <col min="5" max="5" width="17.8515625" style="0" bestFit="1" customWidth="1"/>
    <col min="6" max="6" width="15.8515625" style="0" customWidth="1"/>
    <col min="7" max="7" width="13.421875" style="0" customWidth="1"/>
    <col min="8" max="8" width="12.7109375" style="0" customWidth="1"/>
    <col min="9" max="9" width="12.28125" style="0" bestFit="1" customWidth="1"/>
    <col min="10" max="10" width="12.7109375" style="0" customWidth="1"/>
    <col min="11" max="11" width="13.28125" style="0" customWidth="1"/>
    <col min="12" max="12" width="15.28125" style="1" bestFit="1" customWidth="1"/>
    <col min="13" max="13" width="11.7109375" style="0" customWidth="1"/>
    <col min="14" max="14" width="13.8515625" style="0" bestFit="1" customWidth="1"/>
    <col min="15" max="15" width="13.57421875" style="0" bestFit="1" customWidth="1"/>
    <col min="16" max="16" width="13.8515625" style="0" bestFit="1" customWidth="1"/>
    <col min="17" max="17" width="15.421875" style="0" bestFit="1" customWidth="1"/>
    <col min="18" max="18" width="11.57421875" style="0" bestFit="1" customWidth="1"/>
  </cols>
  <sheetData>
    <row r="1" spans="1:18" s="8" customFormat="1" ht="24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</row>
    <row r="2" spans="1:18" s="8" customFormat="1" ht="24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6"/>
      <c r="Q2" s="16"/>
      <c r="R2" s="16"/>
    </row>
    <row r="3" s="1" customFormat="1" ht="15"/>
    <row r="4" spans="1:18" s="2" customFormat="1" ht="101.25" customHeight="1">
      <c r="A4" s="17" t="s">
        <v>8</v>
      </c>
      <c r="B4" s="17" t="s">
        <v>13</v>
      </c>
      <c r="C4" s="17" t="s">
        <v>14</v>
      </c>
      <c r="D4" s="17" t="s">
        <v>43</v>
      </c>
      <c r="E4" s="17" t="s">
        <v>9</v>
      </c>
      <c r="F4" s="17" t="s">
        <v>44</v>
      </c>
      <c r="G4" s="17" t="s">
        <v>4</v>
      </c>
      <c r="H4" s="17"/>
      <c r="I4" s="17"/>
      <c r="J4" s="17"/>
      <c r="K4" s="17" t="s">
        <v>3</v>
      </c>
      <c r="L4" s="17"/>
      <c r="M4" s="17"/>
      <c r="N4" s="17"/>
      <c r="O4" s="17"/>
      <c r="P4" s="17"/>
      <c r="Q4" s="17" t="s">
        <v>7</v>
      </c>
      <c r="R4" s="17"/>
    </row>
    <row r="5" spans="1:18" s="2" customFormat="1" ht="15">
      <c r="A5" s="17"/>
      <c r="B5" s="17"/>
      <c r="C5" s="17"/>
      <c r="D5" s="17"/>
      <c r="E5" s="17"/>
      <c r="F5" s="17"/>
      <c r="G5" s="17" t="s">
        <v>0</v>
      </c>
      <c r="H5" s="17" t="s">
        <v>1</v>
      </c>
      <c r="I5" s="17"/>
      <c r="J5" s="17"/>
      <c r="K5" s="17" t="s">
        <v>0</v>
      </c>
      <c r="L5" s="17" t="s">
        <v>12</v>
      </c>
      <c r="M5" s="17" t="s">
        <v>1</v>
      </c>
      <c r="N5" s="17"/>
      <c r="O5" s="17"/>
      <c r="P5" s="17"/>
      <c r="Q5" s="17" t="s">
        <v>39</v>
      </c>
      <c r="R5" s="17" t="s">
        <v>40</v>
      </c>
    </row>
    <row r="6" spans="1:18" s="2" customFormat="1" ht="180" customHeight="1">
      <c r="A6" s="17"/>
      <c r="B6" s="17"/>
      <c r="C6" s="17"/>
      <c r="D6" s="17"/>
      <c r="E6" s="17"/>
      <c r="F6" s="17"/>
      <c r="G6" s="17"/>
      <c r="H6" s="6" t="s">
        <v>42</v>
      </c>
      <c r="I6" s="6" t="s">
        <v>41</v>
      </c>
      <c r="J6" s="4" t="s">
        <v>2</v>
      </c>
      <c r="K6" s="17"/>
      <c r="L6" s="17" t="s">
        <v>11</v>
      </c>
      <c r="M6" s="3" t="s">
        <v>5</v>
      </c>
      <c r="N6" s="5" t="s">
        <v>10</v>
      </c>
      <c r="O6" s="3" t="s">
        <v>6</v>
      </c>
      <c r="P6" s="5" t="s">
        <v>10</v>
      </c>
      <c r="Q6" s="17"/>
      <c r="R6" s="17"/>
    </row>
    <row r="7" spans="1:18" s="7" customFormat="1" ht="21.75" customHeight="1">
      <c r="A7" s="9" t="s">
        <v>15</v>
      </c>
      <c r="B7" s="11">
        <v>202</v>
      </c>
      <c r="C7" s="11">
        <v>3862</v>
      </c>
      <c r="D7" s="11">
        <v>3659</v>
      </c>
      <c r="E7" s="11">
        <v>241</v>
      </c>
      <c r="F7" s="11">
        <v>3703</v>
      </c>
      <c r="G7" s="11">
        <v>6694</v>
      </c>
      <c r="H7" s="11">
        <v>2530</v>
      </c>
      <c r="I7" s="11">
        <v>2584</v>
      </c>
      <c r="J7" s="11">
        <v>1580</v>
      </c>
      <c r="K7" s="11">
        <v>4209</v>
      </c>
      <c r="L7" s="13">
        <f>K7/D7</f>
        <v>1.1503142935228206</v>
      </c>
      <c r="M7" s="11">
        <v>3797</v>
      </c>
      <c r="N7" s="13">
        <f>M7/K7</f>
        <v>0.9021145165122357</v>
      </c>
      <c r="O7" s="11">
        <v>412</v>
      </c>
      <c r="P7" s="13">
        <f>O7/K7</f>
        <v>0.09788548348776431</v>
      </c>
      <c r="Q7" s="11">
        <v>202</v>
      </c>
      <c r="R7" s="11">
        <v>3952</v>
      </c>
    </row>
    <row r="8" spans="1:18" s="7" customFormat="1" ht="21.75" customHeight="1">
      <c r="A8" s="9" t="s">
        <v>16</v>
      </c>
      <c r="B8" s="11">
        <v>87</v>
      </c>
      <c r="C8" s="11">
        <v>902</v>
      </c>
      <c r="D8" s="11">
        <v>862</v>
      </c>
      <c r="E8" s="11">
        <v>112</v>
      </c>
      <c r="F8" s="11">
        <v>666</v>
      </c>
      <c r="G8" s="11">
        <v>1067</v>
      </c>
      <c r="H8" s="11">
        <v>500</v>
      </c>
      <c r="I8" s="11">
        <v>526</v>
      </c>
      <c r="J8" s="11">
        <v>41</v>
      </c>
      <c r="K8" s="11">
        <v>1039</v>
      </c>
      <c r="L8" s="13">
        <f aca="true" t="shared" si="0" ref="L8:L30">K8/D8</f>
        <v>1.205336426914153</v>
      </c>
      <c r="M8" s="11">
        <v>1002</v>
      </c>
      <c r="N8" s="13">
        <f aca="true" t="shared" si="1" ref="N8:N30">M8/K8</f>
        <v>0.9643888354186718</v>
      </c>
      <c r="O8" s="11">
        <v>37</v>
      </c>
      <c r="P8" s="13">
        <f aca="true" t="shared" si="2" ref="P8:P30">O8/K8</f>
        <v>0.0356111645813282</v>
      </c>
      <c r="Q8" s="11">
        <v>92</v>
      </c>
      <c r="R8" s="11">
        <v>956</v>
      </c>
    </row>
    <row r="9" spans="1:18" s="7" customFormat="1" ht="21.75" customHeight="1">
      <c r="A9" s="9" t="s">
        <v>17</v>
      </c>
      <c r="B9" s="11">
        <v>148</v>
      </c>
      <c r="C9" s="11">
        <v>6987</v>
      </c>
      <c r="D9" s="11">
        <v>6810</v>
      </c>
      <c r="E9" s="11">
        <v>190</v>
      </c>
      <c r="F9" s="11">
        <v>8563</v>
      </c>
      <c r="G9" s="11">
        <v>15265</v>
      </c>
      <c r="H9" s="11">
        <v>5387</v>
      </c>
      <c r="I9" s="11">
        <v>4617</v>
      </c>
      <c r="J9" s="11">
        <v>5261</v>
      </c>
      <c r="K9" s="11">
        <v>7724</v>
      </c>
      <c r="L9" s="13">
        <f t="shared" si="0"/>
        <v>1.1342143906020559</v>
      </c>
      <c r="M9" s="11">
        <v>7149</v>
      </c>
      <c r="N9" s="13">
        <f t="shared" si="1"/>
        <v>0.9255567063697566</v>
      </c>
      <c r="O9" s="11">
        <v>575</v>
      </c>
      <c r="P9" s="13">
        <f t="shared" si="2"/>
        <v>0.07444329363024339</v>
      </c>
      <c r="Q9" s="11">
        <v>159</v>
      </c>
      <c r="R9" s="11">
        <v>6097</v>
      </c>
    </row>
    <row r="10" spans="1:18" s="7" customFormat="1" ht="21.75" customHeight="1">
      <c r="A10" s="9" t="s">
        <v>18</v>
      </c>
      <c r="B10" s="11">
        <v>120</v>
      </c>
      <c r="C10" s="11">
        <v>1843</v>
      </c>
      <c r="D10" s="11">
        <v>1709</v>
      </c>
      <c r="E10" s="11">
        <v>142</v>
      </c>
      <c r="F10" s="11">
        <v>1823</v>
      </c>
      <c r="G10" s="11">
        <v>2982</v>
      </c>
      <c r="H10" s="11">
        <v>1235</v>
      </c>
      <c r="I10" s="11">
        <v>1487</v>
      </c>
      <c r="J10" s="11">
        <v>260</v>
      </c>
      <c r="K10" s="11">
        <v>1969</v>
      </c>
      <c r="L10" s="13">
        <f t="shared" si="0"/>
        <v>1.1521357519016968</v>
      </c>
      <c r="M10" s="11">
        <v>1853</v>
      </c>
      <c r="N10" s="13">
        <f t="shared" si="1"/>
        <v>0.9410868461147791</v>
      </c>
      <c r="O10" s="11">
        <v>116</v>
      </c>
      <c r="P10" s="13">
        <f t="shared" si="2"/>
        <v>0.05891315388522093</v>
      </c>
      <c r="Q10" s="11">
        <v>112</v>
      </c>
      <c r="R10" s="11">
        <v>2022</v>
      </c>
    </row>
    <row r="11" spans="1:18" s="7" customFormat="1" ht="21.75" customHeight="1">
      <c r="A11" s="9" t="s">
        <v>19</v>
      </c>
      <c r="B11" s="11">
        <v>57</v>
      </c>
      <c r="C11" s="11">
        <v>776</v>
      </c>
      <c r="D11" s="11">
        <v>740</v>
      </c>
      <c r="E11" s="11">
        <v>77</v>
      </c>
      <c r="F11" s="11">
        <v>732</v>
      </c>
      <c r="G11" s="11">
        <v>1339</v>
      </c>
      <c r="H11" s="11">
        <v>614</v>
      </c>
      <c r="I11" s="11">
        <v>620</v>
      </c>
      <c r="J11" s="11">
        <v>105</v>
      </c>
      <c r="K11" s="11">
        <v>942</v>
      </c>
      <c r="L11" s="13">
        <f t="shared" si="0"/>
        <v>1.272972972972973</v>
      </c>
      <c r="M11" s="11">
        <v>885</v>
      </c>
      <c r="N11" s="13">
        <f t="shared" si="1"/>
        <v>0.9394904458598726</v>
      </c>
      <c r="O11" s="11">
        <v>57</v>
      </c>
      <c r="P11" s="13">
        <f t="shared" si="2"/>
        <v>0.06050955414012739</v>
      </c>
      <c r="Q11" s="11">
        <v>61</v>
      </c>
      <c r="R11" s="11">
        <v>787</v>
      </c>
    </row>
    <row r="12" spans="1:18" s="7" customFormat="1" ht="21.75" customHeight="1">
      <c r="A12" s="9" t="s">
        <v>20</v>
      </c>
      <c r="B12" s="11">
        <v>128</v>
      </c>
      <c r="C12" s="11">
        <v>2436</v>
      </c>
      <c r="D12" s="11">
        <v>2313</v>
      </c>
      <c r="E12" s="11">
        <v>167</v>
      </c>
      <c r="F12" s="11">
        <v>2603</v>
      </c>
      <c r="G12" s="11">
        <v>4209</v>
      </c>
      <c r="H12" s="11">
        <v>2004</v>
      </c>
      <c r="I12" s="11">
        <v>1762</v>
      </c>
      <c r="J12" s="11">
        <v>443</v>
      </c>
      <c r="K12" s="11">
        <v>2656</v>
      </c>
      <c r="L12" s="13">
        <f t="shared" si="0"/>
        <v>1.148292261132728</v>
      </c>
      <c r="M12" s="11">
        <v>2246</v>
      </c>
      <c r="N12" s="13">
        <f t="shared" si="1"/>
        <v>0.8456325301204819</v>
      </c>
      <c r="O12" s="11">
        <v>410</v>
      </c>
      <c r="P12" s="13">
        <f t="shared" si="2"/>
        <v>0.15436746987951808</v>
      </c>
      <c r="Q12" s="11">
        <v>137</v>
      </c>
      <c r="R12" s="11">
        <v>2288</v>
      </c>
    </row>
    <row r="13" spans="1:18" s="7" customFormat="1" ht="21.75" customHeight="1">
      <c r="A13" s="9" t="s">
        <v>21</v>
      </c>
      <c r="B13" s="11">
        <v>107</v>
      </c>
      <c r="C13" s="11">
        <v>1710</v>
      </c>
      <c r="D13" s="11">
        <v>1580</v>
      </c>
      <c r="E13" s="11">
        <v>136</v>
      </c>
      <c r="F13" s="11">
        <v>1403</v>
      </c>
      <c r="G13" s="11">
        <v>2206</v>
      </c>
      <c r="H13" s="11">
        <v>1036</v>
      </c>
      <c r="I13" s="11">
        <v>1031</v>
      </c>
      <c r="J13" s="11">
        <v>139</v>
      </c>
      <c r="K13" s="11">
        <v>1876</v>
      </c>
      <c r="L13" s="13">
        <f t="shared" si="0"/>
        <v>1.1873417721518988</v>
      </c>
      <c r="M13" s="11">
        <v>1753</v>
      </c>
      <c r="N13" s="13">
        <f t="shared" si="1"/>
        <v>0.9344349680170576</v>
      </c>
      <c r="O13" s="11">
        <v>123</v>
      </c>
      <c r="P13" s="13">
        <f t="shared" si="2"/>
        <v>0.06556503198294243</v>
      </c>
      <c r="Q13" s="11">
        <v>120</v>
      </c>
      <c r="R13" s="11">
        <v>1749</v>
      </c>
    </row>
    <row r="14" spans="1:18" s="7" customFormat="1" ht="21.75" customHeight="1">
      <c r="A14" s="9" t="s">
        <v>22</v>
      </c>
      <c r="B14" s="11">
        <v>366</v>
      </c>
      <c r="C14" s="11">
        <v>12423</v>
      </c>
      <c r="D14" s="11">
        <v>12089</v>
      </c>
      <c r="E14" s="11">
        <v>442</v>
      </c>
      <c r="F14" s="11">
        <v>14326</v>
      </c>
      <c r="G14" s="11">
        <v>32531</v>
      </c>
      <c r="H14" s="11">
        <v>14005</v>
      </c>
      <c r="I14" s="11">
        <v>15247</v>
      </c>
      <c r="J14" s="11">
        <v>3279</v>
      </c>
      <c r="K14" s="11">
        <v>13831</v>
      </c>
      <c r="L14" s="13">
        <f t="shared" si="0"/>
        <v>1.1440979402762843</v>
      </c>
      <c r="M14" s="11">
        <v>10867</v>
      </c>
      <c r="N14" s="13">
        <f t="shared" si="1"/>
        <v>0.785698792567421</v>
      </c>
      <c r="O14" s="11">
        <v>2964</v>
      </c>
      <c r="P14" s="13">
        <f t="shared" si="2"/>
        <v>0.214301207432579</v>
      </c>
      <c r="Q14" s="11">
        <v>370</v>
      </c>
      <c r="R14" s="11">
        <v>13475</v>
      </c>
    </row>
    <row r="15" spans="1:18" s="7" customFormat="1" ht="21.75" customHeight="1">
      <c r="A15" s="9" t="s">
        <v>23</v>
      </c>
      <c r="B15" s="11">
        <v>111</v>
      </c>
      <c r="C15" s="11">
        <v>2685</v>
      </c>
      <c r="D15" s="11">
        <v>2545</v>
      </c>
      <c r="E15" s="11">
        <v>136</v>
      </c>
      <c r="F15" s="11">
        <v>2186</v>
      </c>
      <c r="G15" s="11">
        <v>3408</v>
      </c>
      <c r="H15" s="11">
        <v>1440</v>
      </c>
      <c r="I15" s="11">
        <v>1412</v>
      </c>
      <c r="J15" s="11">
        <v>556</v>
      </c>
      <c r="K15" s="11">
        <v>2694</v>
      </c>
      <c r="L15" s="13">
        <f t="shared" si="0"/>
        <v>1.0585461689587425</v>
      </c>
      <c r="M15" s="11">
        <v>2512</v>
      </c>
      <c r="N15" s="13">
        <f t="shared" si="1"/>
        <v>0.9324424647364514</v>
      </c>
      <c r="O15" s="11">
        <v>182</v>
      </c>
      <c r="P15" s="13">
        <f t="shared" si="2"/>
        <v>0.06755753526354863</v>
      </c>
      <c r="Q15" s="11">
        <v>109</v>
      </c>
      <c r="R15" s="11">
        <v>2498</v>
      </c>
    </row>
    <row r="16" spans="1:18" s="7" customFormat="1" ht="21.75" customHeight="1">
      <c r="A16" s="9" t="s">
        <v>24</v>
      </c>
      <c r="B16" s="11">
        <v>187</v>
      </c>
      <c r="C16" s="11">
        <v>3962</v>
      </c>
      <c r="D16" s="11">
        <v>3736</v>
      </c>
      <c r="E16" s="11">
        <v>213</v>
      </c>
      <c r="F16" s="11">
        <v>3222</v>
      </c>
      <c r="G16" s="11">
        <v>5658</v>
      </c>
      <c r="H16" s="11">
        <v>2532</v>
      </c>
      <c r="I16" s="11">
        <v>2524</v>
      </c>
      <c r="J16" s="11">
        <v>602</v>
      </c>
      <c r="K16" s="11">
        <v>4221</v>
      </c>
      <c r="L16" s="13">
        <f t="shared" si="0"/>
        <v>1.1298179871520342</v>
      </c>
      <c r="M16" s="11">
        <v>3734</v>
      </c>
      <c r="N16" s="13">
        <f t="shared" si="1"/>
        <v>0.884624496564795</v>
      </c>
      <c r="O16" s="11">
        <v>487</v>
      </c>
      <c r="P16" s="13">
        <f t="shared" si="2"/>
        <v>0.11537550343520493</v>
      </c>
      <c r="Q16" s="11">
        <v>169</v>
      </c>
      <c r="R16" s="11">
        <v>3996</v>
      </c>
    </row>
    <row r="17" spans="1:18" s="7" customFormat="1" ht="21.75" customHeight="1">
      <c r="A17" s="9" t="s">
        <v>25</v>
      </c>
      <c r="B17" s="11">
        <v>313</v>
      </c>
      <c r="C17" s="11">
        <v>7807</v>
      </c>
      <c r="D17" s="11">
        <v>7323</v>
      </c>
      <c r="E17" s="11">
        <v>416</v>
      </c>
      <c r="F17" s="11">
        <v>8627</v>
      </c>
      <c r="G17" s="11">
        <v>14634</v>
      </c>
      <c r="H17" s="11">
        <v>6475</v>
      </c>
      <c r="I17" s="11">
        <v>6302</v>
      </c>
      <c r="J17" s="11">
        <v>1857</v>
      </c>
      <c r="K17" s="11">
        <v>8708</v>
      </c>
      <c r="L17" s="13">
        <f t="shared" si="0"/>
        <v>1.1891301379216168</v>
      </c>
      <c r="M17" s="11">
        <v>7664</v>
      </c>
      <c r="N17" s="13">
        <f t="shared" si="1"/>
        <v>0.8801102434542949</v>
      </c>
      <c r="O17" s="11">
        <v>1044</v>
      </c>
      <c r="P17" s="13">
        <f t="shared" si="2"/>
        <v>0.11988975654570509</v>
      </c>
      <c r="Q17" s="11">
        <v>314</v>
      </c>
      <c r="R17" s="11">
        <v>7685</v>
      </c>
    </row>
    <row r="18" spans="1:18" s="7" customFormat="1" ht="21.75" customHeight="1">
      <c r="A18" s="9" t="s">
        <v>26</v>
      </c>
      <c r="B18" s="11">
        <v>105</v>
      </c>
      <c r="C18" s="11">
        <v>1553</v>
      </c>
      <c r="D18" s="11">
        <v>1474</v>
      </c>
      <c r="E18" s="11">
        <v>124</v>
      </c>
      <c r="F18" s="11">
        <v>1717</v>
      </c>
      <c r="G18" s="11">
        <v>2717</v>
      </c>
      <c r="H18" s="11">
        <v>1243</v>
      </c>
      <c r="I18" s="11">
        <v>1216</v>
      </c>
      <c r="J18" s="11">
        <v>258</v>
      </c>
      <c r="K18" s="11">
        <v>1819</v>
      </c>
      <c r="L18" s="13">
        <f t="shared" si="0"/>
        <v>1.2340569877883312</v>
      </c>
      <c r="M18" s="11">
        <v>1693</v>
      </c>
      <c r="N18" s="13">
        <f t="shared" si="1"/>
        <v>0.9307311709730621</v>
      </c>
      <c r="O18" s="11">
        <v>126</v>
      </c>
      <c r="P18" s="13">
        <f t="shared" si="2"/>
        <v>0.06926882902693787</v>
      </c>
      <c r="Q18" s="11">
        <v>99</v>
      </c>
      <c r="R18" s="11">
        <v>1619</v>
      </c>
    </row>
    <row r="19" spans="1:18" s="7" customFormat="1" ht="21.75" customHeight="1">
      <c r="A19" s="9" t="s">
        <v>27</v>
      </c>
      <c r="B19" s="11">
        <v>240</v>
      </c>
      <c r="C19" s="11">
        <v>4829</v>
      </c>
      <c r="D19" s="11">
        <v>4586</v>
      </c>
      <c r="E19" s="11">
        <v>310</v>
      </c>
      <c r="F19" s="11">
        <v>3950</v>
      </c>
      <c r="G19" s="11">
        <v>6576</v>
      </c>
      <c r="H19" s="11">
        <v>2915</v>
      </c>
      <c r="I19" s="11">
        <v>2941</v>
      </c>
      <c r="J19" s="11">
        <v>720</v>
      </c>
      <c r="K19" s="11">
        <v>5156</v>
      </c>
      <c r="L19" s="13">
        <f t="shared" si="0"/>
        <v>1.1242913214129961</v>
      </c>
      <c r="M19" s="11">
        <v>4725</v>
      </c>
      <c r="N19" s="13">
        <f t="shared" si="1"/>
        <v>0.9164080682699767</v>
      </c>
      <c r="O19" s="11">
        <v>431</v>
      </c>
      <c r="P19" s="13">
        <f t="shared" si="2"/>
        <v>0.08359193173002327</v>
      </c>
      <c r="Q19" s="11">
        <v>259</v>
      </c>
      <c r="R19" s="11">
        <v>4845</v>
      </c>
    </row>
    <row r="20" spans="1:18" s="7" customFormat="1" ht="21.75" customHeight="1">
      <c r="A20" s="9" t="s">
        <v>28</v>
      </c>
      <c r="B20" s="11">
        <v>333</v>
      </c>
      <c r="C20" s="11">
        <v>6900</v>
      </c>
      <c r="D20" s="11">
        <v>6621</v>
      </c>
      <c r="E20" s="11">
        <v>417</v>
      </c>
      <c r="F20" s="11">
        <v>6602</v>
      </c>
      <c r="G20" s="11">
        <v>10250</v>
      </c>
      <c r="H20" s="11">
        <v>4467</v>
      </c>
      <c r="I20" s="11">
        <v>4303</v>
      </c>
      <c r="J20" s="11">
        <v>1480</v>
      </c>
      <c r="K20" s="11">
        <v>7581</v>
      </c>
      <c r="L20" s="13">
        <f t="shared" si="0"/>
        <v>1.1449932034435886</v>
      </c>
      <c r="M20" s="11">
        <v>6920</v>
      </c>
      <c r="N20" s="13">
        <f t="shared" si="1"/>
        <v>0.9128083366310513</v>
      </c>
      <c r="O20" s="11">
        <v>661</v>
      </c>
      <c r="P20" s="13">
        <f t="shared" si="2"/>
        <v>0.0871916633689487</v>
      </c>
      <c r="Q20" s="11">
        <v>312</v>
      </c>
      <c r="R20" s="11">
        <v>6647</v>
      </c>
    </row>
    <row r="21" spans="1:18" s="7" customFormat="1" ht="21.75" customHeight="1">
      <c r="A21" s="9" t="s">
        <v>29</v>
      </c>
      <c r="B21" s="11">
        <v>181</v>
      </c>
      <c r="C21" s="11">
        <v>3643</v>
      </c>
      <c r="D21" s="11">
        <v>3424</v>
      </c>
      <c r="E21" s="11">
        <v>224</v>
      </c>
      <c r="F21" s="11">
        <v>3093</v>
      </c>
      <c r="G21" s="11">
        <v>5550</v>
      </c>
      <c r="H21" s="11">
        <v>2302</v>
      </c>
      <c r="I21" s="11">
        <v>2299</v>
      </c>
      <c r="J21" s="11">
        <v>949</v>
      </c>
      <c r="K21" s="11">
        <v>3604</v>
      </c>
      <c r="L21" s="13">
        <f t="shared" si="0"/>
        <v>1.0525700934579438</v>
      </c>
      <c r="M21" s="11">
        <v>3329</v>
      </c>
      <c r="N21" s="13">
        <f t="shared" si="1"/>
        <v>0.9236958934517203</v>
      </c>
      <c r="O21" s="11">
        <v>275</v>
      </c>
      <c r="P21" s="13">
        <f t="shared" si="2"/>
        <v>0.0763041065482797</v>
      </c>
      <c r="Q21" s="11">
        <v>154</v>
      </c>
      <c r="R21" s="11">
        <v>3316</v>
      </c>
    </row>
    <row r="22" spans="1:18" s="7" customFormat="1" ht="21.75" customHeight="1">
      <c r="A22" s="9" t="s">
        <v>30</v>
      </c>
      <c r="B22" s="11">
        <v>653</v>
      </c>
      <c r="C22" s="11">
        <v>15535</v>
      </c>
      <c r="D22" s="11">
        <v>14477</v>
      </c>
      <c r="E22" s="11">
        <v>817</v>
      </c>
      <c r="F22" s="11">
        <v>15313</v>
      </c>
      <c r="G22" s="11">
        <v>29935</v>
      </c>
      <c r="H22" s="11">
        <v>11848</v>
      </c>
      <c r="I22" s="11">
        <v>11737</v>
      </c>
      <c r="J22" s="11">
        <v>6350</v>
      </c>
      <c r="K22" s="11">
        <v>16196</v>
      </c>
      <c r="L22" s="13">
        <f t="shared" si="0"/>
        <v>1.1187400704565864</v>
      </c>
      <c r="M22" s="11">
        <v>14921</v>
      </c>
      <c r="N22" s="13">
        <f t="shared" si="1"/>
        <v>0.9212768584835762</v>
      </c>
      <c r="O22" s="11">
        <v>1275</v>
      </c>
      <c r="P22" s="13">
        <f t="shared" si="2"/>
        <v>0.0787231415164238</v>
      </c>
      <c r="Q22" s="11">
        <v>643</v>
      </c>
      <c r="R22" s="11">
        <v>14912</v>
      </c>
    </row>
    <row r="23" spans="1:18" s="7" customFormat="1" ht="21.75" customHeight="1">
      <c r="A23" s="9" t="s">
        <v>31</v>
      </c>
      <c r="B23" s="11">
        <v>124</v>
      </c>
      <c r="C23" s="11">
        <v>1759</v>
      </c>
      <c r="D23" s="11">
        <v>1606</v>
      </c>
      <c r="E23" s="11">
        <v>149</v>
      </c>
      <c r="F23" s="11">
        <v>1519</v>
      </c>
      <c r="G23" s="11">
        <v>2502</v>
      </c>
      <c r="H23" s="11">
        <v>1172</v>
      </c>
      <c r="I23" s="11">
        <v>1162</v>
      </c>
      <c r="J23" s="11">
        <v>168</v>
      </c>
      <c r="K23" s="11">
        <v>1913</v>
      </c>
      <c r="L23" s="13">
        <f t="shared" si="0"/>
        <v>1.1911581569115817</v>
      </c>
      <c r="M23" s="11">
        <v>1648</v>
      </c>
      <c r="N23" s="13">
        <f t="shared" si="1"/>
        <v>0.8614741244119185</v>
      </c>
      <c r="O23" s="11">
        <v>265</v>
      </c>
      <c r="P23" s="13">
        <f t="shared" si="2"/>
        <v>0.13852587558808155</v>
      </c>
      <c r="Q23" s="11">
        <v>118</v>
      </c>
      <c r="R23" s="11">
        <v>1734</v>
      </c>
    </row>
    <row r="24" spans="1:18" s="7" customFormat="1" ht="21.75" customHeight="1">
      <c r="A24" s="9" t="s">
        <v>32</v>
      </c>
      <c r="B24" s="11">
        <v>153</v>
      </c>
      <c r="C24" s="11">
        <v>2240</v>
      </c>
      <c r="D24" s="11">
        <v>2059</v>
      </c>
      <c r="E24" s="11">
        <v>180</v>
      </c>
      <c r="F24" s="11">
        <v>2027</v>
      </c>
      <c r="G24" s="11">
        <v>3424</v>
      </c>
      <c r="H24" s="11">
        <v>1564</v>
      </c>
      <c r="I24" s="11">
        <v>1521</v>
      </c>
      <c r="J24" s="11">
        <v>339</v>
      </c>
      <c r="K24" s="11">
        <v>2396</v>
      </c>
      <c r="L24" s="13">
        <f t="shared" si="0"/>
        <v>1.1636716852841185</v>
      </c>
      <c r="M24" s="11">
        <v>2225</v>
      </c>
      <c r="N24" s="13">
        <f t="shared" si="1"/>
        <v>0.9286310517529215</v>
      </c>
      <c r="O24" s="11">
        <v>171</v>
      </c>
      <c r="P24" s="13">
        <f t="shared" si="2"/>
        <v>0.07136894824707847</v>
      </c>
      <c r="Q24" s="11">
        <v>159</v>
      </c>
      <c r="R24" s="11">
        <v>2190</v>
      </c>
    </row>
    <row r="25" spans="1:18" s="7" customFormat="1" ht="21.75" customHeight="1">
      <c r="A25" s="9" t="s">
        <v>33</v>
      </c>
      <c r="B25" s="11">
        <v>96</v>
      </c>
      <c r="C25" s="11">
        <v>1355</v>
      </c>
      <c r="D25" s="11">
        <v>1272</v>
      </c>
      <c r="E25" s="11">
        <v>110</v>
      </c>
      <c r="F25" s="11">
        <v>1366</v>
      </c>
      <c r="G25" s="11">
        <v>2305</v>
      </c>
      <c r="H25" s="11">
        <v>930</v>
      </c>
      <c r="I25" s="11">
        <v>1061</v>
      </c>
      <c r="J25" s="11">
        <v>314</v>
      </c>
      <c r="K25" s="11">
        <v>1494</v>
      </c>
      <c r="L25" s="13">
        <f t="shared" si="0"/>
        <v>1.1745283018867925</v>
      </c>
      <c r="M25" s="11">
        <v>1276</v>
      </c>
      <c r="N25" s="13">
        <f t="shared" si="1"/>
        <v>0.8540829986613119</v>
      </c>
      <c r="O25" s="11">
        <v>218</v>
      </c>
      <c r="P25" s="13">
        <f t="shared" si="2"/>
        <v>0.1459170013386881</v>
      </c>
      <c r="Q25" s="11">
        <v>84</v>
      </c>
      <c r="R25" s="11">
        <v>1456</v>
      </c>
    </row>
    <row r="26" spans="1:18" s="7" customFormat="1" ht="21.75" customHeight="1">
      <c r="A26" s="9" t="s">
        <v>34</v>
      </c>
      <c r="B26" s="11">
        <v>152</v>
      </c>
      <c r="C26" s="11">
        <v>3277</v>
      </c>
      <c r="D26" s="11">
        <v>3102</v>
      </c>
      <c r="E26" s="11">
        <v>202</v>
      </c>
      <c r="F26" s="11">
        <v>2955</v>
      </c>
      <c r="G26" s="11">
        <v>4702</v>
      </c>
      <c r="H26" s="11">
        <v>1577</v>
      </c>
      <c r="I26" s="11">
        <v>1680</v>
      </c>
      <c r="J26" s="11">
        <v>1445</v>
      </c>
      <c r="K26" s="11">
        <v>3528</v>
      </c>
      <c r="L26" s="13">
        <f t="shared" si="0"/>
        <v>1.137330754352031</v>
      </c>
      <c r="M26" s="11">
        <v>2670</v>
      </c>
      <c r="N26" s="13">
        <f t="shared" si="1"/>
        <v>0.7568027210884354</v>
      </c>
      <c r="O26" s="11">
        <v>858</v>
      </c>
      <c r="P26" s="13">
        <f t="shared" si="2"/>
        <v>0.24319727891156462</v>
      </c>
      <c r="Q26" s="11">
        <v>162</v>
      </c>
      <c r="R26" s="11">
        <v>3419</v>
      </c>
    </row>
    <row r="27" spans="1:18" s="7" customFormat="1" ht="21.75" customHeight="1">
      <c r="A27" s="9" t="s">
        <v>35</v>
      </c>
      <c r="B27" s="11">
        <v>303</v>
      </c>
      <c r="C27" s="11">
        <v>10623</v>
      </c>
      <c r="D27" s="11">
        <v>10195</v>
      </c>
      <c r="E27" s="11">
        <v>368</v>
      </c>
      <c r="F27" s="11">
        <v>10506</v>
      </c>
      <c r="G27" s="11">
        <v>16497</v>
      </c>
      <c r="H27" s="11">
        <v>7149</v>
      </c>
      <c r="I27" s="11">
        <v>6684</v>
      </c>
      <c r="J27" s="11">
        <v>2664</v>
      </c>
      <c r="K27" s="11">
        <v>11244</v>
      </c>
      <c r="L27" s="13">
        <f t="shared" si="0"/>
        <v>1.102893575282001</v>
      </c>
      <c r="M27" s="11">
        <v>10131</v>
      </c>
      <c r="N27" s="13">
        <f t="shared" si="1"/>
        <v>0.9010138740661686</v>
      </c>
      <c r="O27" s="11">
        <v>1113</v>
      </c>
      <c r="P27" s="13">
        <f t="shared" si="2"/>
        <v>0.09898612593383138</v>
      </c>
      <c r="Q27" s="11">
        <v>284</v>
      </c>
      <c r="R27" s="11">
        <v>10005</v>
      </c>
    </row>
    <row r="28" spans="1:18" s="7" customFormat="1" ht="21.75" customHeight="1">
      <c r="A28" s="9" t="s">
        <v>36</v>
      </c>
      <c r="B28" s="11">
        <v>70</v>
      </c>
      <c r="C28" s="11">
        <v>1229</v>
      </c>
      <c r="D28" s="11">
        <v>1168</v>
      </c>
      <c r="E28" s="11">
        <v>92</v>
      </c>
      <c r="F28" s="11">
        <v>1037</v>
      </c>
      <c r="G28" s="11">
        <v>1661</v>
      </c>
      <c r="H28" s="11">
        <v>708</v>
      </c>
      <c r="I28" s="11">
        <v>670</v>
      </c>
      <c r="J28" s="11">
        <v>283</v>
      </c>
      <c r="K28" s="11">
        <v>1387</v>
      </c>
      <c r="L28" s="13">
        <f t="shared" si="0"/>
        <v>1.1875</v>
      </c>
      <c r="M28" s="11">
        <v>1326</v>
      </c>
      <c r="N28" s="13">
        <f t="shared" si="1"/>
        <v>0.9560201874549387</v>
      </c>
      <c r="O28" s="11">
        <v>61</v>
      </c>
      <c r="P28" s="13">
        <f t="shared" si="2"/>
        <v>0.04397981254506128</v>
      </c>
      <c r="Q28" s="11">
        <v>77</v>
      </c>
      <c r="R28" s="11">
        <v>1235</v>
      </c>
    </row>
    <row r="29" spans="1:18" s="7" customFormat="1" ht="21.75" customHeight="1">
      <c r="A29" s="9" t="s">
        <v>37</v>
      </c>
      <c r="B29" s="11">
        <v>7320</v>
      </c>
      <c r="C29" s="11">
        <v>132140</v>
      </c>
      <c r="D29" s="11">
        <v>119362</v>
      </c>
      <c r="E29" s="11">
        <v>8215</v>
      </c>
      <c r="F29" s="11">
        <v>133566</v>
      </c>
      <c r="G29" s="11">
        <v>220805</v>
      </c>
      <c r="H29" s="11">
        <v>89584</v>
      </c>
      <c r="I29" s="11">
        <v>89763</v>
      </c>
      <c r="J29" s="11">
        <v>41458</v>
      </c>
      <c r="K29" s="11">
        <v>135479</v>
      </c>
      <c r="L29" s="13">
        <f t="shared" si="0"/>
        <v>1.1350262227509593</v>
      </c>
      <c r="M29" s="11">
        <v>123192</v>
      </c>
      <c r="N29" s="13">
        <f t="shared" si="1"/>
        <v>0.9093069774651422</v>
      </c>
      <c r="O29" s="11">
        <v>12287</v>
      </c>
      <c r="P29" s="13">
        <f t="shared" si="2"/>
        <v>0.0906930225348578</v>
      </c>
      <c r="Q29" s="11">
        <v>6501</v>
      </c>
      <c r="R29" s="11">
        <v>127687</v>
      </c>
    </row>
    <row r="30" spans="1:18" s="8" customFormat="1" ht="21.75" customHeight="1">
      <c r="A30" s="10" t="s">
        <v>38</v>
      </c>
      <c r="B30" s="12">
        <f>SUM(B7:B29)</f>
        <v>11556</v>
      </c>
      <c r="C30" s="12">
        <f aca="true" t="shared" si="3" ref="C30:R30">SUM(C7:C29)</f>
        <v>230476</v>
      </c>
      <c r="D30" s="12">
        <f t="shared" si="3"/>
        <v>212712</v>
      </c>
      <c r="E30" s="12">
        <f t="shared" si="3"/>
        <v>13480</v>
      </c>
      <c r="F30" s="12">
        <f t="shared" si="3"/>
        <v>231505</v>
      </c>
      <c r="G30" s="12">
        <f t="shared" si="3"/>
        <v>396917</v>
      </c>
      <c r="H30" s="12">
        <f t="shared" si="3"/>
        <v>163217</v>
      </c>
      <c r="I30" s="12">
        <f t="shared" si="3"/>
        <v>163149</v>
      </c>
      <c r="J30" s="12">
        <f t="shared" si="3"/>
        <v>70551</v>
      </c>
      <c r="K30" s="12">
        <f t="shared" si="3"/>
        <v>241666</v>
      </c>
      <c r="L30" s="14">
        <f t="shared" si="0"/>
        <v>1.136118319605852</v>
      </c>
      <c r="M30" s="12">
        <f t="shared" si="3"/>
        <v>217518</v>
      </c>
      <c r="N30" s="14">
        <f t="shared" si="1"/>
        <v>0.9000769657295606</v>
      </c>
      <c r="O30" s="12">
        <f t="shared" si="3"/>
        <v>24148</v>
      </c>
      <c r="P30" s="14">
        <f t="shared" si="2"/>
        <v>0.09992303427043937</v>
      </c>
      <c r="Q30" s="12">
        <f t="shared" si="3"/>
        <v>10697</v>
      </c>
      <c r="R30" s="12">
        <f t="shared" si="3"/>
        <v>224570</v>
      </c>
    </row>
  </sheetData>
  <sheetProtection/>
  <mergeCells count="18">
    <mergeCell ref="H5:J5"/>
    <mergeCell ref="L5:L6"/>
    <mergeCell ref="F4:F6"/>
    <mergeCell ref="E4:E6"/>
    <mergeCell ref="A4:A6"/>
    <mergeCell ref="B4:B6"/>
    <mergeCell ref="C4:C6"/>
    <mergeCell ref="D4:D6"/>
    <mergeCell ref="A1:R1"/>
    <mergeCell ref="A2:R2"/>
    <mergeCell ref="Q5:Q6"/>
    <mergeCell ref="Q4:R4"/>
    <mergeCell ref="G5:G6"/>
    <mergeCell ref="K5:K6"/>
    <mergeCell ref="R5:R6"/>
    <mergeCell ref="K4:P4"/>
    <mergeCell ref="G4:J4"/>
    <mergeCell ref="M5:P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Лимасова Вера Геннадьевна</dc:creator>
  <cp:keywords/>
  <dc:description/>
  <cp:lastModifiedBy>Лимасова Вера Геннадьевна</cp:lastModifiedBy>
  <cp:lastPrinted>2022-01-18T11:48:50Z</cp:lastPrinted>
  <dcterms:created xsi:type="dcterms:W3CDTF">2022-01-18T06:03:23Z</dcterms:created>
  <dcterms:modified xsi:type="dcterms:W3CDTF">2022-01-20T07:40:56Z</dcterms:modified>
  <cp:category/>
  <cp:version/>
  <cp:contentType/>
  <cp:contentStatus/>
</cp:coreProperties>
</file>